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755"/>
  </bookViews>
  <sheets>
    <sheet name="Modelo ORÇAMENTO" sheetId="2" r:id="rId1"/>
    <sheet name="Modelo_Composição" sheetId="3" r:id="rId2"/>
    <sheet name="Plan1" sheetId="1" r:id="rId3"/>
  </sheets>
  <externalReferences>
    <externalReference r:id="rId4"/>
  </externalReferences>
  <definedNames>
    <definedName name="_xlnm.Print_Area" localSheetId="0">'Modelo ORÇAMENTO'!$B$1:$K$53</definedName>
    <definedName name="_xlnm.Print_Area" localSheetId="1">Modelo_Composição!$B$1:$L$47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9" i="3" l="1"/>
  <c r="H38" i="3"/>
  <c r="H37" i="3"/>
  <c r="H34" i="3"/>
  <c r="H31" i="3"/>
  <c r="H29" i="3"/>
  <c r="H26" i="3"/>
  <c r="H24" i="3"/>
  <c r="H20" i="3"/>
  <c r="H15" i="3"/>
  <c r="K10" i="3"/>
  <c r="K5" i="3"/>
  <c r="I5" i="3"/>
  <c r="G5" i="3"/>
  <c r="F3" i="3"/>
  <c r="I41" i="2"/>
  <c r="I45" i="2" s="1"/>
  <c r="C38" i="2"/>
  <c r="C34" i="2"/>
  <c r="C33" i="2"/>
  <c r="C32" i="2"/>
  <c r="C31" i="2"/>
  <c r="C28" i="2"/>
  <c r="C27" i="2"/>
  <c r="C26" i="2"/>
  <c r="C25" i="2"/>
  <c r="C24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J3" i="2"/>
  <c r="H3" i="2"/>
  <c r="E3" i="2"/>
</calcChain>
</file>

<file path=xl/sharedStrings.xml><?xml version="1.0" encoding="utf-8"?>
<sst xmlns="http://schemas.openxmlformats.org/spreadsheetml/2006/main" count="129" uniqueCount="82">
  <si>
    <t>PROJETO:</t>
  </si>
  <si>
    <t>Contratação de Empresa especializada em prestar assistência técnica ao Gerenciamento, Fiscalização, Assessoria Técnica e Controle das Obras, Projetos, Asbuilt e Serviços de Implantação, Ampliação e Recuperação/Reforma da Infraestrutura Portuária do Porto do Itaqui em São Luís – Maranhão.</t>
  </si>
  <si>
    <t>Nº EMAP:</t>
  </si>
  <si>
    <t>DATA:</t>
  </si>
  <si>
    <t>REVISÃO:</t>
  </si>
  <si>
    <t xml:space="preserve"> PLANILHA DE SERVIÇOS E PREÇOS DE OBRAS</t>
  </si>
  <si>
    <t>ITENS</t>
  </si>
  <si>
    <t>SERVIÇOS</t>
  </si>
  <si>
    <t>UNID.</t>
  </si>
  <si>
    <t>QUANT.</t>
  </si>
  <si>
    <t>P.UNIT.</t>
  </si>
  <si>
    <t>P.TOTAL</t>
  </si>
  <si>
    <t>%</t>
  </si>
  <si>
    <t>FONTE / CÓDIGO</t>
  </si>
  <si>
    <t/>
  </si>
  <si>
    <t>1.0</t>
  </si>
  <si>
    <t>SERVIÇOS INICIAIS</t>
  </si>
  <si>
    <t>1.1</t>
  </si>
  <si>
    <t>mês</t>
  </si>
  <si>
    <t>1.2</t>
  </si>
  <si>
    <t>1.3</t>
  </si>
  <si>
    <t>un.</t>
  </si>
  <si>
    <t>1.4</t>
  </si>
  <si>
    <t>1.5</t>
  </si>
  <si>
    <t>1.6</t>
  </si>
  <si>
    <t>m</t>
  </si>
  <si>
    <t>1.7</t>
  </si>
  <si>
    <t>1.8</t>
  </si>
  <si>
    <t>1.9</t>
  </si>
  <si>
    <t>1.10</t>
  </si>
  <si>
    <t>1.11</t>
  </si>
  <si>
    <t>1.12</t>
  </si>
  <si>
    <t>1.13</t>
  </si>
  <si>
    <t>chp</t>
  </si>
  <si>
    <t>2.0</t>
  </si>
  <si>
    <t>EQUIPE TÉCNICA PARA GERENCIAMENTO DE OBRAS</t>
  </si>
  <si>
    <t>2.1</t>
  </si>
  <si>
    <t>2.2</t>
  </si>
  <si>
    <t>2.3</t>
  </si>
  <si>
    <t>2.4</t>
  </si>
  <si>
    <t>2.5</t>
  </si>
  <si>
    <t>3.0</t>
  </si>
  <si>
    <t>TOPOGRAFIA</t>
  </si>
  <si>
    <t>3.1</t>
  </si>
  <si>
    <t>3.2</t>
  </si>
  <si>
    <t>3.3</t>
  </si>
  <si>
    <t>3.4</t>
  </si>
  <si>
    <t>4.0</t>
  </si>
  <si>
    <t>DESPESAS INDIRETAS E EQUIPAMENTOS</t>
  </si>
  <si>
    <t>4.1</t>
  </si>
  <si>
    <t>SEDAN - 71 A 115 CV</t>
  </si>
  <si>
    <t>4.2</t>
  </si>
  <si>
    <t xml:space="preserve"> </t>
  </si>
  <si>
    <t>TOTAL SEM BDI=</t>
  </si>
  <si>
    <t>TOTAL =</t>
  </si>
  <si>
    <t>NOTAS :</t>
  </si>
  <si>
    <t>UTILIZADA TABELA DE CONSULTORIA DNIT COM DATA BASE JANEIRO/2017</t>
  </si>
  <si>
    <t>UTILIZADA TABELA DO SINAPI NÃO DESONERADA COM DATA BASE DEZEMBRO/2016</t>
  </si>
  <si>
    <t>UTILIZADA TABELA 24 DO SEINFRA COM DATA BASE MARÇO/2016</t>
  </si>
  <si>
    <t>FOI APLICADO BDI DE 30,37% NOS ITENS REFERENTES A SERVIÇOS</t>
  </si>
  <si>
    <t>MODELO DE PLANILHA DE COMPOSIÇÃO DE CUSTOS UNITÁRIOS</t>
  </si>
  <si>
    <t>xxxxxxxxxxxxxxxxxxxxxxxxxxxxxxxxxxxxxxxxxxxxxxxxxxxx</t>
  </si>
  <si>
    <t>MÃO DE OBRA</t>
  </si>
  <si>
    <t>1.1.1</t>
  </si>
  <si>
    <t>YYYYYYY</t>
  </si>
  <si>
    <t>1.1.2</t>
  </si>
  <si>
    <t>ZZZZZZZ</t>
  </si>
  <si>
    <t>SUBTOTAL 1</t>
  </si>
  <si>
    <t>Encargo Social</t>
  </si>
  <si>
    <t>1.2.1</t>
  </si>
  <si>
    <t>1.2.2</t>
  </si>
  <si>
    <t>SUBTOTAL 2</t>
  </si>
  <si>
    <t>Encargo Comlementar</t>
  </si>
  <si>
    <t>1.3.1</t>
  </si>
  <si>
    <t>SUBTOTAL 3</t>
  </si>
  <si>
    <t>EQUIPAMENTOS</t>
  </si>
  <si>
    <t>SUBTOTAL 4</t>
  </si>
  <si>
    <t>MATERIAIS DE APLICAÇÃO</t>
  </si>
  <si>
    <t>SUBTOTAL 5</t>
  </si>
  <si>
    <t>SUB.1 + SUB.2 + SUB3 + SUB.4 +SUB.5</t>
  </si>
  <si>
    <t>BDI %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</si>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</sst>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&quot;R$&quot;\ #,##0.00"/>
    <numFmt numFmtId="166" formatCode="0.000"/>
    <numFmt numFmtId="167" formatCode="0.0%"/>
    <numFmt numFmtId="168" formatCode="#,##0.00\ ;&quot; (&quot;#,##0.00\);&quot; -&quot;#\ ;@\ 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sz val="10"/>
      <color theme="3"/>
      <name val="Calibri"/>
      <family val="2"/>
    </font>
    <font>
      <sz val="9"/>
      <color theme="3"/>
      <name val="Calibri"/>
      <family val="2"/>
    </font>
    <font>
      <b/>
      <sz val="36"/>
      <color theme="3"/>
      <name val="Calibri"/>
      <family val="2"/>
    </font>
    <font>
      <sz val="10"/>
      <name val="Arial"/>
      <family val="2"/>
    </font>
    <font>
      <b/>
      <sz val="16"/>
      <color theme="3"/>
      <name val="Calibri"/>
      <family val="2"/>
    </font>
    <font>
      <sz val="12"/>
      <color theme="3"/>
      <name val="Calibri"/>
      <family val="2"/>
    </font>
    <font>
      <b/>
      <sz val="10"/>
      <color theme="3"/>
      <name val="Calibri"/>
      <family val="2"/>
    </font>
    <font>
      <b/>
      <sz val="16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26"/>
      <color theme="3"/>
      <name val="Calibri"/>
      <family val="2"/>
    </font>
    <font>
      <b/>
      <sz val="9"/>
      <color theme="3"/>
      <name val="Calibri"/>
      <family val="2"/>
    </font>
    <font>
      <sz val="8"/>
      <color theme="3"/>
      <name val="Calibri"/>
      <family val="2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sz val="11"/>
      <name val="Calibri"/>
      <family val="2"/>
    </font>
    <font>
      <b/>
      <sz val="9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sz val="9"/>
      <color theme="3"/>
      <name val="Calibri"/>
      <family val="2"/>
      <scheme val="minor"/>
    </font>
    <font>
      <b/>
      <sz val="9"/>
      <color theme="3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B05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/>
      <right/>
      <top/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 style="thick">
        <color theme="0"/>
      </left>
      <right style="thick">
        <color theme="0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theme="3"/>
      </top>
      <bottom/>
      <diagonal/>
    </border>
  </borders>
  <cellStyleXfs count="10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4" fillId="0" borderId="0"/>
    <xf numFmtId="0" fontId="8" fillId="0" borderId="0"/>
    <xf numFmtId="0" fontId="1" fillId="0" borderId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168" fontId="8" fillId="0" borderId="0" applyFill="0" applyBorder="0" applyAlignment="0" applyProtection="0"/>
  </cellStyleXfs>
  <cellXfs count="182">
    <xf numFmtId="0" fontId="0" fillId="0" borderId="0" xfId="0"/>
    <xf numFmtId="0" fontId="0" fillId="2" borderId="0" xfId="0" applyFill="1" applyAlignment="1">
      <alignment vertical="center"/>
    </xf>
    <xf numFmtId="0" fontId="5" fillId="2" borderId="0" xfId="3" applyFont="1" applyFill="1" applyBorder="1" applyAlignment="1">
      <alignment vertical="center"/>
    </xf>
    <xf numFmtId="0" fontId="6" fillId="2" borderId="0" xfId="4" applyFont="1" applyFill="1" applyBorder="1" applyAlignment="1">
      <alignment vertical="center"/>
    </xf>
    <xf numFmtId="0" fontId="0" fillId="0" borderId="0" xfId="0" applyAlignment="1">
      <alignment vertical="center"/>
    </xf>
    <xf numFmtId="44" fontId="1" fillId="0" borderId="0" xfId="1" applyFont="1" applyAlignment="1">
      <alignment vertical="center"/>
    </xf>
    <xf numFmtId="0" fontId="7" fillId="2" borderId="0" xfId="3" applyFont="1" applyFill="1" applyBorder="1" applyAlignment="1">
      <alignment vertical="center"/>
    </xf>
    <xf numFmtId="0" fontId="10" fillId="2" borderId="0" xfId="3" applyFont="1" applyFill="1" applyBorder="1" applyAlignment="1">
      <alignment vertical="center"/>
    </xf>
    <xf numFmtId="0" fontId="11" fillId="2" borderId="0" xfId="3" applyFont="1" applyFill="1" applyBorder="1" applyAlignment="1">
      <alignment horizontal="left" vertical="center"/>
    </xf>
    <xf numFmtId="0" fontId="11" fillId="2" borderId="0" xfId="3" applyFont="1" applyFill="1" applyBorder="1" applyAlignment="1">
      <alignment horizontal="right" vertical="center"/>
    </xf>
    <xf numFmtId="17" fontId="6" fillId="2" borderId="0" xfId="3" applyNumberFormat="1" applyFont="1" applyFill="1" applyBorder="1" applyAlignment="1">
      <alignment horizontal="left" vertical="center"/>
    </xf>
    <xf numFmtId="0" fontId="6" fillId="2" borderId="0" xfId="5" applyNumberFormat="1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right" vertical="center"/>
    </xf>
    <xf numFmtId="0" fontId="12" fillId="2" borderId="0" xfId="0" applyFont="1" applyFill="1" applyBorder="1" applyAlignment="1">
      <alignment horizontal="left" vertical="center"/>
    </xf>
    <xf numFmtId="0" fontId="13" fillId="4" borderId="1" xfId="0" applyFont="1" applyFill="1" applyBorder="1" applyAlignment="1">
      <alignment horizontal="center" vertical="center" wrapText="1"/>
    </xf>
    <xf numFmtId="4" fontId="13" fillId="4" borderId="1" xfId="0" applyNumberFormat="1" applyFont="1" applyFill="1" applyBorder="1" applyAlignment="1">
      <alignment horizontal="center" vertical="center" wrapText="1"/>
    </xf>
    <xf numFmtId="164" fontId="13" fillId="4" borderId="1" xfId="0" applyNumberFormat="1" applyFont="1" applyFill="1" applyBorder="1" applyAlignment="1">
      <alignment horizontal="center" vertical="center" wrapText="1"/>
    </xf>
    <xf numFmtId="10" fontId="13" fillId="4" borderId="1" xfId="2" applyNumberFormat="1" applyFont="1" applyFill="1" applyBorder="1" applyAlignment="1">
      <alignment horizontal="center" vertical="center"/>
    </xf>
    <xf numFmtId="0" fontId="0" fillId="0" borderId="0" xfId="0" quotePrefix="1" applyAlignment="1">
      <alignment vertical="center"/>
    </xf>
    <xf numFmtId="0" fontId="0" fillId="2" borderId="0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44" fontId="1" fillId="0" borderId="0" xfId="1" applyFont="1" applyFill="1" applyBorder="1" applyAlignment="1">
      <alignment vertical="center"/>
    </xf>
    <xf numFmtId="0" fontId="14" fillId="5" borderId="0" xfId="0" applyFont="1" applyFill="1" applyBorder="1" applyAlignment="1">
      <alignment horizontal="center" vertical="center" wrapText="1"/>
    </xf>
    <xf numFmtId="0" fontId="15" fillId="5" borderId="0" xfId="0" applyFont="1" applyFill="1" applyBorder="1" applyAlignment="1">
      <alignment horizontal="left" vertical="center" wrapText="1"/>
    </xf>
    <xf numFmtId="0" fontId="15" fillId="5" borderId="0" xfId="0" applyFont="1" applyFill="1" applyBorder="1" applyAlignment="1">
      <alignment horizontal="center" vertical="center" wrapText="1"/>
    </xf>
    <xf numFmtId="10" fontId="14" fillId="5" borderId="0" xfId="2" applyNumberFormat="1" applyFont="1" applyFill="1" applyBorder="1" applyAlignment="1">
      <alignment horizontal="center" vertical="center" wrapText="1"/>
    </xf>
    <xf numFmtId="165" fontId="0" fillId="0" borderId="0" xfId="0" applyNumberFormat="1" applyAlignment="1">
      <alignment vertical="center"/>
    </xf>
    <xf numFmtId="0" fontId="17" fillId="2" borderId="4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left" vertical="center" wrapText="1"/>
    </xf>
    <xf numFmtId="4" fontId="17" fillId="2" borderId="4" xfId="0" applyNumberFormat="1" applyFont="1" applyFill="1" applyBorder="1" applyAlignment="1">
      <alignment horizontal="center" vertical="center" wrapText="1"/>
    </xf>
    <xf numFmtId="164" fontId="17" fillId="2" borderId="4" xfId="0" applyNumberFormat="1" applyFont="1" applyFill="1" applyBorder="1" applyAlignment="1">
      <alignment horizontal="right" vertical="center" wrapText="1"/>
    </xf>
    <xf numFmtId="164" fontId="2" fillId="2" borderId="4" xfId="0" applyNumberFormat="1" applyFont="1" applyFill="1" applyBorder="1" applyAlignment="1">
      <alignment horizontal="right" vertical="center" wrapText="1"/>
    </xf>
    <xf numFmtId="10" fontId="17" fillId="2" borderId="4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right" vertical="center" wrapText="1"/>
    </xf>
    <xf numFmtId="49" fontId="2" fillId="2" borderId="4" xfId="0" applyNumberFormat="1" applyFont="1" applyFill="1" applyBorder="1" applyAlignment="1">
      <alignment horizontal="left" vertical="center" wrapText="1"/>
    </xf>
    <xf numFmtId="165" fontId="0" fillId="2" borderId="0" xfId="0" applyNumberFormat="1" applyFill="1" applyAlignment="1">
      <alignment vertical="center"/>
    </xf>
    <xf numFmtId="44" fontId="1" fillId="2" borderId="0" xfId="1" applyFont="1" applyFill="1" applyAlignment="1">
      <alignment vertical="center"/>
    </xf>
    <xf numFmtId="0" fontId="2" fillId="2" borderId="4" xfId="0" applyNumberFormat="1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right" vertical="center" wrapText="1"/>
    </xf>
    <xf numFmtId="0" fontId="2" fillId="2" borderId="5" xfId="0" applyNumberFormat="1" applyFont="1" applyFill="1" applyBorder="1" applyAlignment="1">
      <alignment horizontal="right" vertical="center" wrapText="1"/>
    </xf>
    <xf numFmtId="0" fontId="2" fillId="2" borderId="5" xfId="0" applyNumberFormat="1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vertical="center" wrapText="1"/>
    </xf>
    <xf numFmtId="0" fontId="17" fillId="2" borderId="0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left" vertical="center" wrapText="1"/>
    </xf>
    <xf numFmtId="0" fontId="17" fillId="2" borderId="0" xfId="0" applyFont="1" applyFill="1" applyBorder="1" applyAlignment="1">
      <alignment horizontal="center" vertical="center" wrapText="1"/>
    </xf>
    <xf numFmtId="4" fontId="17" fillId="2" borderId="0" xfId="0" applyNumberFormat="1" applyFont="1" applyFill="1" applyBorder="1" applyAlignment="1">
      <alignment horizontal="center" vertical="center" wrapText="1"/>
    </xf>
    <xf numFmtId="164" fontId="17" fillId="2" borderId="0" xfId="0" applyNumberFormat="1" applyFont="1" applyFill="1" applyBorder="1" applyAlignment="1">
      <alignment horizontal="right" vertical="center" wrapText="1"/>
    </xf>
    <xf numFmtId="164" fontId="2" fillId="2" borderId="0" xfId="0" applyNumberFormat="1" applyFont="1" applyFill="1" applyBorder="1" applyAlignment="1">
      <alignment horizontal="right" vertical="center" wrapText="1"/>
    </xf>
    <xf numFmtId="166" fontId="17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left" vertical="center" wrapText="1"/>
    </xf>
    <xf numFmtId="9" fontId="1" fillId="2" borderId="0" xfId="2" applyFont="1" applyFill="1" applyAlignment="1">
      <alignment vertical="center"/>
    </xf>
    <xf numFmtId="0" fontId="16" fillId="5" borderId="0" xfId="0" applyFont="1" applyFill="1" applyBorder="1" applyAlignment="1">
      <alignment horizontal="right" vertical="center"/>
    </xf>
    <xf numFmtId="165" fontId="0" fillId="2" borderId="0" xfId="0" applyNumberFormat="1" applyFill="1" applyBorder="1" applyAlignment="1">
      <alignment vertical="center"/>
    </xf>
    <xf numFmtId="44" fontId="1" fillId="2" borderId="0" xfId="1" applyFont="1" applyFill="1" applyBorder="1" applyAlignment="1">
      <alignment vertical="center"/>
    </xf>
    <xf numFmtId="9" fontId="1" fillId="0" borderId="0" xfId="2" applyFont="1" applyAlignment="1">
      <alignment vertical="center"/>
    </xf>
    <xf numFmtId="165" fontId="0" fillId="0" borderId="0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49" fontId="2" fillId="2" borderId="4" xfId="0" applyNumberFormat="1" applyFont="1" applyFill="1" applyBorder="1" applyAlignment="1">
      <alignment vertical="center" wrapText="1"/>
    </xf>
    <xf numFmtId="4" fontId="17" fillId="0" borderId="4" xfId="0" applyNumberFormat="1" applyFont="1" applyFill="1" applyBorder="1" applyAlignment="1">
      <alignment horizontal="center" vertical="center" wrapText="1"/>
    </xf>
    <xf numFmtId="165" fontId="1" fillId="2" borderId="0" xfId="1" applyNumberFormat="1" applyFont="1" applyFill="1" applyAlignment="1">
      <alignment vertical="center"/>
    </xf>
    <xf numFmtId="0" fontId="17" fillId="2" borderId="0" xfId="0" applyFont="1" applyFill="1" applyBorder="1" applyAlignment="1">
      <alignment horizontal="right" vertical="center"/>
    </xf>
    <xf numFmtId="0" fontId="14" fillId="5" borderId="0" xfId="0" applyFont="1" applyFill="1" applyBorder="1" applyAlignment="1">
      <alignment horizontal="right" vertical="center" wrapText="1"/>
    </xf>
    <xf numFmtId="0" fontId="0" fillId="2" borderId="0" xfId="0" applyFont="1" applyFill="1" applyAlignment="1">
      <alignment vertical="center"/>
    </xf>
    <xf numFmtId="0" fontId="0" fillId="2" borderId="0" xfId="0" applyFont="1" applyFill="1" applyAlignment="1">
      <alignment horizontal="left" vertical="center"/>
    </xf>
    <xf numFmtId="0" fontId="0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0" fillId="2" borderId="0" xfId="0" applyFont="1" applyFill="1" applyAlignment="1">
      <alignment horizontal="right" vertical="center"/>
    </xf>
    <xf numFmtId="0" fontId="14" fillId="5" borderId="0" xfId="0" applyFont="1" applyFill="1" applyAlignment="1">
      <alignment horizontal="left" vertical="center" indent="1"/>
    </xf>
    <xf numFmtId="0" fontId="14" fillId="5" borderId="0" xfId="0" applyFont="1" applyFill="1" applyAlignment="1">
      <alignment horizontal="right" vertical="center"/>
    </xf>
    <xf numFmtId="10" fontId="14" fillId="5" borderId="0" xfId="0" applyNumberFormat="1" applyFont="1" applyFill="1" applyAlignment="1">
      <alignment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horizontal="right" vertical="center"/>
    </xf>
    <xf numFmtId="0" fontId="0" fillId="2" borderId="0" xfId="0" applyFill="1" applyAlignment="1">
      <alignment horizontal="left" vertical="center"/>
    </xf>
    <xf numFmtId="0" fontId="2" fillId="2" borderId="0" xfId="0" applyFont="1" applyFill="1" applyBorder="1" applyAlignment="1">
      <alignment vertical="center"/>
    </xf>
    <xf numFmtId="0" fontId="17" fillId="2" borderId="0" xfId="0" applyFont="1" applyFill="1" applyBorder="1" applyAlignment="1">
      <alignment vertical="center"/>
    </xf>
    <xf numFmtId="0" fontId="17" fillId="2" borderId="0" xfId="0" applyFont="1" applyFill="1" applyBorder="1" applyAlignment="1">
      <alignment horizontal="left" vertical="center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right" vertical="center"/>
    </xf>
    <xf numFmtId="0" fontId="0" fillId="2" borderId="0" xfId="0" applyFill="1" applyBorder="1" applyAlignment="1">
      <alignment horizontal="left" vertical="center"/>
    </xf>
    <xf numFmtId="44" fontId="1" fillId="2" borderId="0" xfId="1" applyFont="1" applyFill="1" applyBorder="1" applyAlignment="1">
      <alignment horizontal="left" vertical="center"/>
    </xf>
    <xf numFmtId="165" fontId="1" fillId="2" borderId="0" xfId="1" applyNumberFormat="1" applyFont="1" applyFill="1" applyBorder="1" applyAlignment="1">
      <alignment horizontal="left" vertical="center"/>
    </xf>
    <xf numFmtId="44" fontId="0" fillId="2" borderId="0" xfId="0" applyNumberFormat="1" applyFill="1" applyBorder="1" applyAlignment="1">
      <alignment horizontal="left" vertical="center"/>
    </xf>
    <xf numFmtId="165" fontId="0" fillId="2" borderId="0" xfId="0" applyNumberForma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21" fillId="2" borderId="0" xfId="3" applyFont="1" applyFill="1" applyBorder="1" applyAlignment="1">
      <alignment horizontal="left" vertical="center"/>
    </xf>
    <xf numFmtId="0" fontId="22" fillId="2" borderId="0" xfId="3" applyFont="1" applyFill="1" applyBorder="1" applyAlignment="1">
      <alignment vertical="center"/>
    </xf>
    <xf numFmtId="0" fontId="21" fillId="2" borderId="0" xfId="3" applyFont="1" applyFill="1" applyBorder="1" applyAlignment="1">
      <alignment horizontal="right" vertical="center"/>
    </xf>
    <xf numFmtId="0" fontId="23" fillId="2" borderId="0" xfId="3" applyFont="1" applyFill="1" applyBorder="1" applyAlignment="1">
      <alignment horizontal="center" vertical="center"/>
    </xf>
    <xf numFmtId="0" fontId="24" fillId="2" borderId="0" xfId="3" applyFont="1" applyFill="1" applyBorder="1" applyAlignment="1">
      <alignment horizontal="left" vertical="center"/>
    </xf>
    <xf numFmtId="0" fontId="24" fillId="2" borderId="0" xfId="3" applyFont="1" applyFill="1" applyBorder="1" applyAlignment="1">
      <alignment horizontal="center" vertical="center"/>
    </xf>
    <xf numFmtId="0" fontId="25" fillId="2" borderId="0" xfId="3" applyFont="1" applyFill="1" applyBorder="1" applyAlignment="1">
      <alignment horizontal="left" vertical="center"/>
    </xf>
    <xf numFmtId="0" fontId="24" fillId="2" borderId="0" xfId="3" applyFont="1" applyFill="1" applyBorder="1" applyAlignment="1">
      <alignment vertical="center"/>
    </xf>
    <xf numFmtId="0" fontId="24" fillId="2" borderId="0" xfId="3" applyFont="1" applyFill="1" applyBorder="1" applyAlignment="1">
      <alignment horizontal="right" vertical="center"/>
    </xf>
    <xf numFmtId="0" fontId="26" fillId="2" borderId="0" xfId="5" applyNumberFormat="1" applyFont="1" applyFill="1" applyBorder="1" applyAlignment="1">
      <alignment horizontal="left" vertical="center" wrapText="1"/>
    </xf>
    <xf numFmtId="0" fontId="12" fillId="3" borderId="0" xfId="0" applyFont="1" applyFill="1" applyBorder="1" applyAlignment="1">
      <alignment vertical="center"/>
    </xf>
    <xf numFmtId="0" fontId="27" fillId="5" borderId="0" xfId="0" applyFont="1" applyFill="1" applyBorder="1" applyAlignment="1">
      <alignment horizontal="center" vertical="center" wrapText="1"/>
    </xf>
    <xf numFmtId="167" fontId="27" fillId="5" borderId="0" xfId="2" applyNumberFormat="1" applyFont="1" applyFill="1" applyBorder="1" applyAlignment="1">
      <alignment horizontal="center" vertical="center" wrapText="1"/>
    </xf>
    <xf numFmtId="43" fontId="28" fillId="5" borderId="0" xfId="0" applyNumberFormat="1" applyFont="1" applyFill="1" applyBorder="1" applyAlignment="1">
      <alignment horizontal="right" vertical="center"/>
    </xf>
    <xf numFmtId="0" fontId="28" fillId="5" borderId="0" xfId="0" applyFont="1" applyFill="1" applyBorder="1" applyAlignment="1">
      <alignment horizontal="left" vertical="center" wrapText="1"/>
    </xf>
    <xf numFmtId="0" fontId="29" fillId="4" borderId="6" xfId="0" applyFont="1" applyFill="1" applyBorder="1" applyAlignment="1">
      <alignment horizontal="center" vertical="center" wrapText="1"/>
    </xf>
    <xf numFmtId="164" fontId="29" fillId="4" borderId="6" xfId="0" applyNumberFormat="1" applyFont="1" applyFill="1" applyBorder="1" applyAlignment="1">
      <alignment horizontal="center" vertical="center" wrapText="1"/>
    </xf>
    <xf numFmtId="10" fontId="29" fillId="4" borderId="1" xfId="2" applyNumberFormat="1" applyFont="1" applyFill="1" applyBorder="1" applyAlignment="1">
      <alignment horizontal="center" vertical="center"/>
    </xf>
    <xf numFmtId="0" fontId="27" fillId="2" borderId="5" xfId="0" applyFont="1" applyFill="1" applyBorder="1" applyAlignment="1">
      <alignment horizontal="center" vertical="center" wrapText="1"/>
    </xf>
    <xf numFmtId="0" fontId="27" fillId="2" borderId="5" xfId="0" applyFont="1" applyFill="1" applyBorder="1" applyAlignment="1">
      <alignment horizontal="left" vertical="center" wrapText="1"/>
    </xf>
    <xf numFmtId="0" fontId="30" fillId="2" borderId="5" xfId="0" applyFont="1" applyFill="1" applyBorder="1" applyAlignment="1">
      <alignment horizontal="center" vertical="center" wrapText="1"/>
    </xf>
    <xf numFmtId="4" fontId="30" fillId="2" borderId="5" xfId="0" applyNumberFormat="1" applyFont="1" applyFill="1" applyBorder="1" applyAlignment="1">
      <alignment horizontal="center" vertical="center" wrapText="1"/>
    </xf>
    <xf numFmtId="164" fontId="27" fillId="2" borderId="5" xfId="0" applyNumberFormat="1" applyFont="1" applyFill="1" applyBorder="1" applyAlignment="1">
      <alignment horizontal="right" vertical="center" wrapText="1"/>
    </xf>
    <xf numFmtId="166" fontId="30" fillId="2" borderId="5" xfId="0" applyNumberFormat="1" applyFont="1" applyFill="1" applyBorder="1" applyAlignment="1">
      <alignment horizontal="center" vertical="center"/>
    </xf>
    <xf numFmtId="0" fontId="30" fillId="2" borderId="5" xfId="0" applyFont="1" applyFill="1" applyBorder="1" applyAlignment="1">
      <alignment horizontal="right" vertical="center"/>
    </xf>
    <xf numFmtId="43" fontId="30" fillId="2" borderId="5" xfId="0" applyNumberFormat="1" applyFont="1" applyFill="1" applyBorder="1" applyAlignment="1">
      <alignment horizontal="left" vertical="center" wrapText="1"/>
    </xf>
    <xf numFmtId="0" fontId="31" fillId="2" borderId="5" xfId="0" applyFont="1" applyFill="1" applyBorder="1" applyAlignment="1">
      <alignment horizontal="center" vertical="center"/>
    </xf>
    <xf numFmtId="0" fontId="31" fillId="2" borderId="5" xfId="0" applyFont="1" applyFill="1" applyBorder="1" applyAlignment="1">
      <alignment horizontal="left" vertical="center" wrapText="1"/>
    </xf>
    <xf numFmtId="0" fontId="31" fillId="2" borderId="5" xfId="0" applyFont="1" applyFill="1" applyBorder="1" applyAlignment="1">
      <alignment horizontal="center" vertical="center" wrapText="1"/>
    </xf>
    <xf numFmtId="4" fontId="31" fillId="2" borderId="5" xfId="0" applyNumberFormat="1" applyFont="1" applyFill="1" applyBorder="1" applyAlignment="1">
      <alignment horizontal="right" vertical="center" wrapText="1"/>
    </xf>
    <xf numFmtId="164" fontId="31" fillId="2" borderId="5" xfId="0" applyNumberFormat="1" applyFont="1" applyFill="1" applyBorder="1" applyAlignment="1">
      <alignment horizontal="right" vertical="center" wrapText="1"/>
    </xf>
    <xf numFmtId="164" fontId="32" fillId="2" borderId="5" xfId="0" applyNumberFormat="1" applyFont="1" applyFill="1" applyBorder="1" applyAlignment="1">
      <alignment horizontal="right" vertical="center" wrapText="1"/>
    </xf>
    <xf numFmtId="166" fontId="31" fillId="2" borderId="5" xfId="0" applyNumberFormat="1" applyFont="1" applyFill="1" applyBorder="1" applyAlignment="1">
      <alignment horizontal="center" vertical="center"/>
    </xf>
    <xf numFmtId="0" fontId="31" fillId="2" borderId="5" xfId="0" applyFont="1" applyFill="1" applyBorder="1" applyAlignment="1">
      <alignment horizontal="right" vertical="center"/>
    </xf>
    <xf numFmtId="0" fontId="31" fillId="2" borderId="5" xfId="0" applyNumberFormat="1" applyFont="1" applyFill="1" applyBorder="1" applyAlignment="1">
      <alignment horizontal="left" vertical="center" wrapText="1"/>
    </xf>
    <xf numFmtId="0" fontId="31" fillId="2" borderId="0" xfId="0" applyFont="1" applyFill="1" applyBorder="1" applyAlignment="1">
      <alignment horizontal="center" vertical="center"/>
    </xf>
    <xf numFmtId="0" fontId="31" fillId="2" borderId="0" xfId="0" applyFont="1" applyFill="1" applyBorder="1" applyAlignment="1">
      <alignment horizontal="left" vertical="center" wrapText="1"/>
    </xf>
    <xf numFmtId="0" fontId="31" fillId="2" borderId="0" xfId="0" applyFont="1" applyFill="1" applyBorder="1" applyAlignment="1">
      <alignment horizontal="center" vertical="center" wrapText="1"/>
    </xf>
    <xf numFmtId="4" fontId="31" fillId="2" borderId="0" xfId="0" applyNumberFormat="1" applyFont="1" applyFill="1" applyBorder="1" applyAlignment="1">
      <alignment horizontal="right" vertical="center" wrapText="1"/>
    </xf>
    <xf numFmtId="164" fontId="32" fillId="2" borderId="0" xfId="0" applyNumberFormat="1" applyFont="1" applyFill="1" applyBorder="1" applyAlignment="1">
      <alignment horizontal="right" vertical="center" wrapText="1"/>
    </xf>
    <xf numFmtId="164" fontId="27" fillId="2" borderId="7" xfId="0" applyNumberFormat="1" applyFont="1" applyFill="1" applyBorder="1" applyAlignment="1">
      <alignment horizontal="right" vertical="center" wrapText="1"/>
    </xf>
    <xf numFmtId="166" fontId="31" fillId="2" borderId="0" xfId="0" applyNumberFormat="1" applyFont="1" applyFill="1" applyBorder="1" applyAlignment="1">
      <alignment horizontal="center" vertical="center"/>
    </xf>
    <xf numFmtId="0" fontId="31" fillId="2" borderId="0" xfId="0" applyFont="1" applyFill="1" applyBorder="1" applyAlignment="1">
      <alignment horizontal="right" vertical="center"/>
    </xf>
    <xf numFmtId="0" fontId="31" fillId="2" borderId="0" xfId="0" applyNumberFormat="1" applyFont="1" applyFill="1" applyBorder="1" applyAlignment="1">
      <alignment horizontal="left" vertical="center" wrapText="1"/>
    </xf>
    <xf numFmtId="164" fontId="31" fillId="2" borderId="0" xfId="0" applyNumberFormat="1" applyFont="1" applyFill="1" applyBorder="1" applyAlignment="1">
      <alignment horizontal="right" vertical="center" wrapText="1"/>
    </xf>
    <xf numFmtId="0" fontId="31" fillId="2" borderId="5" xfId="0" applyFont="1" applyFill="1" applyBorder="1" applyAlignment="1">
      <alignment horizontal="left" vertical="center"/>
    </xf>
    <xf numFmtId="164" fontId="27" fillId="2" borderId="0" xfId="0" applyNumberFormat="1" applyFont="1" applyFill="1" applyBorder="1" applyAlignment="1">
      <alignment horizontal="right" vertical="center" wrapText="1"/>
    </xf>
    <xf numFmtId="0" fontId="27" fillId="2" borderId="4" xfId="0" applyFont="1" applyFill="1" applyBorder="1" applyAlignment="1">
      <alignment horizontal="center" vertical="center" wrapText="1"/>
    </xf>
    <xf numFmtId="0" fontId="27" fillId="2" borderId="4" xfId="0" applyFont="1" applyFill="1" applyBorder="1" applyAlignment="1">
      <alignment horizontal="left" vertical="center" wrapText="1"/>
    </xf>
    <xf numFmtId="164" fontId="27" fillId="2" borderId="4" xfId="0" applyNumberFormat="1" applyFont="1" applyFill="1" applyBorder="1" applyAlignment="1">
      <alignment horizontal="right" vertical="center" wrapText="1"/>
    </xf>
    <xf numFmtId="0" fontId="31" fillId="2" borderId="8" xfId="0" applyFont="1" applyFill="1" applyBorder="1" applyAlignment="1">
      <alignment vertical="center" wrapText="1"/>
    </xf>
    <xf numFmtId="43" fontId="17" fillId="2" borderId="0" xfId="2" applyNumberFormat="1" applyFont="1" applyFill="1" applyBorder="1" applyAlignment="1">
      <alignment vertical="center" wrapText="1"/>
    </xf>
    <xf numFmtId="0" fontId="27" fillId="2" borderId="4" xfId="0" applyFont="1" applyFill="1" applyBorder="1" applyAlignment="1">
      <alignment horizontal="left" vertical="center"/>
    </xf>
    <xf numFmtId="0" fontId="14" fillId="2" borderId="0" xfId="0" applyFont="1" applyFill="1" applyBorder="1" applyAlignment="1">
      <alignment horizontal="center" vertical="center" wrapText="1"/>
    </xf>
    <xf numFmtId="164" fontId="31" fillId="2" borderId="0" xfId="0" applyNumberFormat="1" applyFont="1" applyFill="1" applyBorder="1" applyAlignment="1">
      <alignment vertical="center" wrapText="1"/>
    </xf>
    <xf numFmtId="10" fontId="34" fillId="2" borderId="0" xfId="2" applyNumberFormat="1" applyFont="1" applyFill="1" applyBorder="1" applyAlignment="1">
      <alignment horizontal="center" vertical="center" wrapText="1"/>
    </xf>
    <xf numFmtId="10" fontId="34" fillId="2" borderId="0" xfId="2" applyNumberFormat="1" applyFont="1" applyFill="1" applyBorder="1" applyAlignment="1">
      <alignment horizontal="right" vertical="center" wrapText="1"/>
    </xf>
    <xf numFmtId="0" fontId="28" fillId="2" borderId="0" xfId="0" applyFont="1" applyFill="1" applyBorder="1" applyAlignment="1">
      <alignment horizontal="left" vertical="center" wrapText="1"/>
    </xf>
    <xf numFmtId="164" fontId="32" fillId="5" borderId="0" xfId="0" applyNumberFormat="1" applyFont="1" applyFill="1" applyBorder="1" applyAlignment="1">
      <alignment horizontal="right" vertical="center" wrapText="1"/>
    </xf>
    <xf numFmtId="164" fontId="27" fillId="5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165" fontId="14" fillId="5" borderId="0" xfId="0" applyNumberFormat="1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horizontal="center" vertical="center" wrapText="1"/>
    </xf>
    <xf numFmtId="165" fontId="14" fillId="5" borderId="0" xfId="0" applyNumberFormat="1" applyFont="1" applyFill="1" applyAlignment="1">
      <alignment horizontal="right" vertical="center"/>
    </xf>
    <xf numFmtId="0" fontId="18" fillId="4" borderId="0" xfId="0" applyFont="1" applyFill="1" applyBorder="1" applyAlignment="1">
      <alignment horizontal="right" vertical="center" wrapText="1"/>
    </xf>
    <xf numFmtId="165" fontId="19" fillId="6" borderId="0" xfId="0" applyNumberFormat="1" applyFont="1" applyFill="1" applyBorder="1" applyAlignment="1">
      <alignment horizontal="right" vertical="center" wrapText="1"/>
    </xf>
    <xf numFmtId="0" fontId="17" fillId="2" borderId="0" xfId="0" applyFont="1" applyFill="1" applyBorder="1" applyAlignment="1">
      <alignment horizontal="left" vertical="center"/>
    </xf>
    <xf numFmtId="0" fontId="0" fillId="2" borderId="0" xfId="0" applyFill="1" applyAlignment="1">
      <alignment vertical="center"/>
    </xf>
    <xf numFmtId="0" fontId="3" fillId="2" borderId="0" xfId="0" applyFont="1" applyFill="1" applyAlignment="1">
      <alignment vertical="center"/>
    </xf>
    <xf numFmtId="0" fontId="16" fillId="5" borderId="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5" fillId="2" borderId="0" xfId="4" applyFont="1" applyFill="1" applyBorder="1" applyAlignment="1">
      <alignment horizontal="left" vertical="center"/>
    </xf>
    <xf numFmtId="0" fontId="9" fillId="2" borderId="0" xfId="5" applyNumberFormat="1" applyFont="1" applyFill="1" applyBorder="1" applyAlignment="1">
      <alignment horizontal="left" vertical="top" wrapText="1"/>
    </xf>
    <xf numFmtId="0" fontId="9" fillId="2" borderId="0" xfId="3" applyFont="1" applyFill="1" applyBorder="1" applyAlignment="1">
      <alignment horizontal="left" vertical="center"/>
    </xf>
    <xf numFmtId="0" fontId="12" fillId="3" borderId="0" xfId="0" applyFont="1" applyFill="1" applyBorder="1" applyAlignment="1">
      <alignment horizontal="center" vertical="center"/>
    </xf>
    <xf numFmtId="10" fontId="13" fillId="4" borderId="2" xfId="2" applyNumberFormat="1" applyFont="1" applyFill="1" applyBorder="1" applyAlignment="1">
      <alignment horizontal="center" vertical="center" wrapText="1"/>
    </xf>
    <xf numFmtId="10" fontId="13" fillId="4" borderId="3" xfId="2" applyNumberFormat="1" applyFont="1" applyFill="1" applyBorder="1" applyAlignment="1">
      <alignment horizontal="center" vertical="center" wrapText="1"/>
    </xf>
    <xf numFmtId="10" fontId="29" fillId="4" borderId="2" xfId="2" applyNumberFormat="1" applyFont="1" applyFill="1" applyBorder="1" applyAlignment="1">
      <alignment horizontal="center" vertical="center" wrapText="1"/>
    </xf>
    <xf numFmtId="10" fontId="29" fillId="4" borderId="3" xfId="2" applyNumberFormat="1" applyFont="1" applyFill="1" applyBorder="1" applyAlignment="1">
      <alignment horizontal="center" vertical="center" wrapText="1"/>
    </xf>
    <xf numFmtId="0" fontId="33" fillId="2" borderId="0" xfId="0" applyFont="1" applyFill="1" applyBorder="1" applyAlignment="1">
      <alignment horizontal="center" vertical="center"/>
    </xf>
    <xf numFmtId="164" fontId="32" fillId="2" borderId="0" xfId="0" applyNumberFormat="1" applyFont="1" applyFill="1" applyBorder="1" applyAlignment="1">
      <alignment horizontal="right" vertical="center"/>
    </xf>
    <xf numFmtId="0" fontId="6" fillId="2" borderId="0" xfId="4" applyFont="1" applyFill="1" applyBorder="1" applyAlignment="1">
      <alignment horizontal="center" vertical="center"/>
    </xf>
    <xf numFmtId="0" fontId="6" fillId="2" borderId="0" xfId="4" applyFont="1" applyFill="1" applyBorder="1" applyAlignment="1">
      <alignment horizontal="left" vertical="center"/>
    </xf>
    <xf numFmtId="0" fontId="20" fillId="2" borderId="0" xfId="3" applyFont="1" applyFill="1" applyBorder="1" applyAlignment="1">
      <alignment horizontal="center" vertical="center"/>
    </xf>
    <xf numFmtId="0" fontId="11" fillId="2" borderId="0" xfId="5" applyNumberFormat="1" applyFont="1" applyFill="1" applyBorder="1" applyAlignment="1">
      <alignment horizontal="left" vertical="center" wrapText="1"/>
    </xf>
    <xf numFmtId="0" fontId="6" fillId="2" borderId="0" xfId="3" applyFont="1" applyFill="1" applyBorder="1" applyAlignment="1">
      <alignment horizontal="center" vertical="center"/>
    </xf>
    <xf numFmtId="0" fontId="28" fillId="5" borderId="0" xfId="0" applyFont="1" applyFill="1" applyBorder="1" applyAlignment="1">
      <alignment horizontal="left" vertical="center" wrapText="1"/>
    </xf>
  </cellXfs>
  <cellStyles count="10">
    <cellStyle name="Moeda" xfId="1" builtinId="4"/>
    <cellStyle name="Normal" xfId="0" builtinId="0"/>
    <cellStyle name="Normal 3" xfId="6"/>
    <cellStyle name="Normal_capa" xfId="3"/>
    <cellStyle name="Normal_CPU_06_400_91_00750_00_SEE_parte02 2" xfId="5"/>
    <cellStyle name="Normal_LO2001 01_026 001 00" xfId="4"/>
    <cellStyle name="Porcentagem" xfId="2" builtinId="5"/>
    <cellStyle name="Porcentagem 2 2" xfId="8"/>
    <cellStyle name="Porcentagem 4" xfId="7"/>
    <cellStyle name="Separador de milhares 4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581025</xdr:colOff>
      <xdr:row>1</xdr:row>
      <xdr:rowOff>180975</xdr:rowOff>
    </xdr:from>
    <xdr:to>
      <xdr:col>2</xdr:col>
      <xdr:colOff>3876675</xdr:colOff>
      <xdr:row>1</xdr:row>
      <xdr:rowOff>1333500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2075" y="419100"/>
          <a:ext cx="3295650" cy="1152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352425</xdr:colOff>
      <xdr:row>1</xdr:row>
      <xdr:rowOff>104775</xdr:rowOff>
    </xdr:from>
    <xdr:to>
      <xdr:col>4</xdr:col>
      <xdr:colOff>333375</xdr:colOff>
      <xdr:row>3</xdr:row>
      <xdr:rowOff>257175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" y="295275"/>
          <a:ext cx="247650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ria.bezerra\AppData\Local\Microsoft\Windows\Temporary%20Internet%20Files\Content.Outlook\5I6DKVDP\PO-GR-0001-0002-R00_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COMPOSIÇÃO"/>
      <sheetName val="CRONOGRAMA"/>
      <sheetName val="Encargos Consultoria"/>
      <sheetName val="Encargos Obras"/>
      <sheetName val="Cotações"/>
      <sheetName val="BDI-SERVIÇOS "/>
      <sheetName val="Modelo Encargos"/>
      <sheetName val="MODELO BDI"/>
      <sheetName val="Modelo_Composição"/>
      <sheetName val="Modelo CRONOGRAMA"/>
      <sheetName val="Modelo ORÇAMENTO"/>
      <sheetName val="Relatório de Compatibilidade"/>
    </sheetNames>
    <sheetDataSet>
      <sheetData sheetId="0">
        <row r="2">
          <cell r="D2" t="str">
            <v>Contratação de Empresa especializada em prestar assistência técnica ao Gerenciamento, Fiscalização, Assessoria Técnica e Controle das Obras, Projetos, Asbuilt e Serviços de Implantação, Ampliação e Recuperação/Reforma da Infraestrutura Portuária do Porto do Itaqui em São Luís – Maranhão.</v>
          </cell>
        </row>
        <row r="3">
          <cell r="E3" t="str">
            <v>PO-GR-0001-0002-R00</v>
          </cell>
          <cell r="H3">
            <v>42781</v>
          </cell>
          <cell r="J3">
            <v>1</v>
          </cell>
        </row>
      </sheetData>
      <sheetData sheetId="1">
        <row r="10">
          <cell r="C10" t="str">
            <v>COORDENADOR</v>
          </cell>
        </row>
        <row r="21">
          <cell r="C21" t="str">
            <v>ENGENHEIRO/PROFISSIONAL SÊNIOR</v>
          </cell>
        </row>
        <row r="44">
          <cell r="C44" t="str">
            <v>NÍVEL TÉCNICO/JÚNIOR (DESENHISTA PROJETISTA)</v>
          </cell>
        </row>
        <row r="55">
          <cell r="C55" t="str">
            <v>NÍVEL TÉCNICO/AUXILIAR</v>
          </cell>
        </row>
        <row r="66">
          <cell r="C66" t="str">
            <v>NÍVEL TÉCNICO/PLENO (TÉCNICO DE SEGURANÇA)</v>
          </cell>
        </row>
        <row r="77">
          <cell r="C77" t="str">
            <v>TOPÓGRAFO COM ENCARGOS ENCOMPLEMENTARES</v>
          </cell>
        </row>
        <row r="85">
          <cell r="C85" t="str">
            <v>AUXILIAR DE TOPÓGRAFO COM ENCARGOS COMPLEMENTARES</v>
          </cell>
        </row>
        <row r="94">
          <cell r="C94" t="str">
            <v xml:space="preserve">NIVEL OPTICO </v>
          </cell>
        </row>
        <row r="103">
          <cell r="C103" t="str">
            <v>ESTAÇÃO TOTAL</v>
          </cell>
        </row>
        <row r="112">
          <cell r="C112" t="str">
            <v>COMPUTADOR C/ CAD (ALUGUEL)</v>
          </cell>
        </row>
        <row r="121">
          <cell r="C121" t="str">
            <v>ALUGUEL CONTAINER/ESCRIT INCL INST ELET LARG=2,20 COMP=6,20M ALT=2,50M CHAPA ACO C/NERV TRAPEZ FORRO C/ISOL TERMO/ACUSTICO CHASSIS REFORC PISO COMPENS NAVAL EXC TRANSP/CARGA/DESCARGA</v>
          </cell>
        </row>
        <row r="130">
          <cell r="C130" t="str">
            <v>ALUGUEL CONTAINER/ESCRIT/WC C/1 VASO/1 LAV/1 MIC/4 CHUV LARG=2,20M COMPR=6,20M ALT=2,50M CHAPA ACO NERV TRAPEZ FORROC/ISOL TERMO-ACUST CHASSIS REFORC PISO COMPENS NAVAL INCL INST ELETR/HIDRO-SANIT EXCL TRANSP/CARGA/DESCARGA</v>
          </cell>
        </row>
        <row r="142">
          <cell r="C142" t="str">
            <v>BASE DE CONCRETO PARA CONTAINERES</v>
          </cell>
        </row>
        <row r="153">
          <cell r="C153" t="str">
            <v>INSTAL/LIGACAO PROVISORIA ELETRICA BAIXA TENSAO P/CANT OBRA,M3-CHAVE 100A CARGA 3KWH,20CV EXCL FORN MEDIDOR</v>
          </cell>
        </row>
        <row r="172">
          <cell r="C172" t="str">
            <v>ETE COMPACTA FC5000</v>
          </cell>
        </row>
        <row r="188">
          <cell r="C188" t="str">
            <v>TUBO PVC, SERIE NORMAL, ESGOTO PREDIAL, DN 100 MM, FORNECIDO E INSTALADO EM RAMAL DE DESCARGA OU RAMAL DE ESGOTO SANITÁRIO. AF_12/2014_P</v>
          </cell>
        </row>
        <row r="197">
          <cell r="C197" t="str">
            <v>JOELHO 90 GRAUS, PVC, SOLDÁVEL, DN 20MM, INSTALADO EM RAMAL OU SUB-RAMAL DE ÁGUA - FORNECIMENTO E INSTALAÇÃO. AF_12/2014_P</v>
          </cell>
        </row>
        <row r="206">
          <cell r="C206" t="str">
            <v>GUINDAUTO HIDRÁULICO, CAPACIDADE MÁXIMA DE CARGA 6500 KG, MOMENTO MÁXIMO DE CARGA 5,8 TM, ALCANCE MÁXIMO HORIZONTAL 7,60 M, INCLUSIVE CAMINHÃO TOCO PBT 9.700 KG, POTÊNCIA DE 160 CV - CHP DIURNO. AF_08/2015</v>
          </cell>
        </row>
        <row r="215">
          <cell r="C215" t="str">
            <v>SUPORTE APOIO CAIXA D AGUA BARROTES MADEIRA DE 1</v>
          </cell>
        </row>
        <row r="224">
          <cell r="C224" t="str">
            <v>CAIXA D´AGUA EM POLIETILENO, 500 LITROS, COM ACESSÓRIOS</v>
          </cell>
        </row>
        <row r="242">
          <cell r="C242" t="str">
            <v>TUBO, PVC, SOLDÁVEL, DN 20MM, INSTALADO EM RAMAL OU SUB-RAMAL DE ÁGUA- FORNECIMENTO E INSTALAÇÃO. AF_12/2014_P</v>
          </cell>
        </row>
        <row r="251">
          <cell r="C251" t="str">
            <v>TE, PVC, SOLDÁVEL, DN 20MM, INSTALADO EM RAMAL OU SUB-RAMAL DE ÁGUA -FORNECIMENTO E INSTALAÇÃO. AF_12/2014_P</v>
          </cell>
        </row>
        <row r="260">
          <cell r="C260" t="str">
            <v>CURVA CURTA 90 GRAUS, PVC, SERIE NORMAL, ESGOTO PREDIAL, DN 100 MM, JUNTA ELÁSTICA, FORNECIDO E INSTALADO EM RAMAL DE DESCARGA OU RAMAL DE ESGOTO SANITÁRIO. AF_12/2014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7"/>
  <sheetViews>
    <sheetView tabSelected="1" view="pageBreakPreview" zoomScale="85" zoomScaleNormal="70" zoomScaleSheetLayoutView="85" workbookViewId="0">
      <pane ySplit="6" topLeftCell="A25" activePane="bottomLeft" state="frozen"/>
      <selection activeCell="F374" sqref="F374:G374"/>
      <selection pane="bottomLeft" activeCell="P12" sqref="P12"/>
    </sheetView>
  </sheetViews>
  <sheetFormatPr defaultRowHeight="15" x14ac:dyDescent="0.25"/>
  <cols>
    <col min="1" max="1" width="4.28515625" style="1" customWidth="1"/>
    <col min="2" max="2" width="7.42578125" style="4" customWidth="1"/>
    <col min="3" max="3" width="87.42578125" style="4" customWidth="1"/>
    <col min="4" max="4" width="9.140625" style="4" customWidth="1"/>
    <col min="5" max="5" width="11.7109375" style="89" bestFit="1" customWidth="1"/>
    <col min="6" max="6" width="19.42578125" style="4" customWidth="1"/>
    <col min="7" max="7" width="16.7109375" style="90" customWidth="1"/>
    <col min="8" max="8" width="7.5703125" style="4" customWidth="1"/>
    <col min="9" max="9" width="18.7109375" style="91" customWidth="1"/>
    <col min="10" max="10" width="12.85546875" style="92" bestFit="1" customWidth="1"/>
    <col min="11" max="11" width="2.140625" style="1" customWidth="1"/>
    <col min="12" max="12" width="26.140625" style="4" customWidth="1"/>
    <col min="13" max="13" width="1.85546875" style="4" customWidth="1"/>
    <col min="14" max="15" width="16" style="5" bestFit="1" customWidth="1"/>
    <col min="16" max="16" width="16" style="4" bestFit="1" customWidth="1"/>
    <col min="17" max="17" width="9.140625" style="4" customWidth="1"/>
    <col min="18" max="19" width="9.7109375" style="4" customWidth="1"/>
    <col min="20" max="21" width="9.140625" style="4"/>
    <col min="22" max="22" width="11.85546875" style="4" customWidth="1"/>
    <col min="23" max="256" width="9.140625" style="4"/>
    <col min="257" max="257" width="4.28515625" style="4" customWidth="1"/>
    <col min="258" max="258" width="7.42578125" style="4" customWidth="1"/>
    <col min="259" max="259" width="87.42578125" style="4" customWidth="1"/>
    <col min="260" max="260" width="9.140625" style="4" customWidth="1"/>
    <col min="261" max="261" width="11.7109375" style="4" bestFit="1" customWidth="1"/>
    <col min="262" max="262" width="19.42578125" style="4" customWidth="1"/>
    <col min="263" max="263" width="16.7109375" style="4" customWidth="1"/>
    <col min="264" max="264" width="7.5703125" style="4" customWidth="1"/>
    <col min="265" max="265" width="18.7109375" style="4" customWidth="1"/>
    <col min="266" max="266" width="12.85546875" style="4" bestFit="1" customWidth="1"/>
    <col min="267" max="267" width="2.140625" style="4" customWidth="1"/>
    <col min="268" max="268" width="26.140625" style="4" customWidth="1"/>
    <col min="269" max="269" width="1.85546875" style="4" customWidth="1"/>
    <col min="270" max="272" width="16" style="4" bestFit="1" customWidth="1"/>
    <col min="273" max="273" width="9.140625" style="4" customWidth="1"/>
    <col min="274" max="275" width="9.7109375" style="4" customWidth="1"/>
    <col min="276" max="277" width="9.140625" style="4"/>
    <col min="278" max="278" width="11.85546875" style="4" customWidth="1"/>
    <col min="279" max="512" width="9.140625" style="4"/>
    <col min="513" max="513" width="4.28515625" style="4" customWidth="1"/>
    <col min="514" max="514" width="7.42578125" style="4" customWidth="1"/>
    <col min="515" max="515" width="87.42578125" style="4" customWidth="1"/>
    <col min="516" max="516" width="9.140625" style="4" customWidth="1"/>
    <col min="517" max="517" width="11.7109375" style="4" bestFit="1" customWidth="1"/>
    <col min="518" max="518" width="19.42578125" style="4" customWidth="1"/>
    <col min="519" max="519" width="16.7109375" style="4" customWidth="1"/>
    <col min="520" max="520" width="7.5703125" style="4" customWidth="1"/>
    <col min="521" max="521" width="18.7109375" style="4" customWidth="1"/>
    <col min="522" max="522" width="12.85546875" style="4" bestFit="1" customWidth="1"/>
    <col min="523" max="523" width="2.140625" style="4" customWidth="1"/>
    <col min="524" max="524" width="26.140625" style="4" customWidth="1"/>
    <col min="525" max="525" width="1.85546875" style="4" customWidth="1"/>
    <col min="526" max="528" width="16" style="4" bestFit="1" customWidth="1"/>
    <col min="529" max="529" width="9.140625" style="4" customWidth="1"/>
    <col min="530" max="531" width="9.7109375" style="4" customWidth="1"/>
    <col min="532" max="533" width="9.140625" style="4"/>
    <col min="534" max="534" width="11.85546875" style="4" customWidth="1"/>
    <col min="535" max="768" width="9.140625" style="4"/>
    <col min="769" max="769" width="4.28515625" style="4" customWidth="1"/>
    <col min="770" max="770" width="7.42578125" style="4" customWidth="1"/>
    <col min="771" max="771" width="87.42578125" style="4" customWidth="1"/>
    <col min="772" max="772" width="9.140625" style="4" customWidth="1"/>
    <col min="773" max="773" width="11.7109375" style="4" bestFit="1" customWidth="1"/>
    <col min="774" max="774" width="19.42578125" style="4" customWidth="1"/>
    <col min="775" max="775" width="16.7109375" style="4" customWidth="1"/>
    <col min="776" max="776" width="7.5703125" style="4" customWidth="1"/>
    <col min="777" max="777" width="18.7109375" style="4" customWidth="1"/>
    <col min="778" max="778" width="12.85546875" style="4" bestFit="1" customWidth="1"/>
    <col min="779" max="779" width="2.140625" style="4" customWidth="1"/>
    <col min="780" max="780" width="26.140625" style="4" customWidth="1"/>
    <col min="781" max="781" width="1.85546875" style="4" customWidth="1"/>
    <col min="782" max="784" width="16" style="4" bestFit="1" customWidth="1"/>
    <col min="785" max="785" width="9.140625" style="4" customWidth="1"/>
    <col min="786" max="787" width="9.7109375" style="4" customWidth="1"/>
    <col min="788" max="789" width="9.140625" style="4"/>
    <col min="790" max="790" width="11.85546875" style="4" customWidth="1"/>
    <col min="791" max="1024" width="9.140625" style="4"/>
    <col min="1025" max="1025" width="4.28515625" style="4" customWidth="1"/>
    <col min="1026" max="1026" width="7.42578125" style="4" customWidth="1"/>
    <col min="1027" max="1027" width="87.42578125" style="4" customWidth="1"/>
    <col min="1028" max="1028" width="9.140625" style="4" customWidth="1"/>
    <col min="1029" max="1029" width="11.7109375" style="4" bestFit="1" customWidth="1"/>
    <col min="1030" max="1030" width="19.42578125" style="4" customWidth="1"/>
    <col min="1031" max="1031" width="16.7109375" style="4" customWidth="1"/>
    <col min="1032" max="1032" width="7.5703125" style="4" customWidth="1"/>
    <col min="1033" max="1033" width="18.7109375" style="4" customWidth="1"/>
    <col min="1034" max="1034" width="12.85546875" style="4" bestFit="1" customWidth="1"/>
    <col min="1035" max="1035" width="2.140625" style="4" customWidth="1"/>
    <col min="1036" max="1036" width="26.140625" style="4" customWidth="1"/>
    <col min="1037" max="1037" width="1.85546875" style="4" customWidth="1"/>
    <col min="1038" max="1040" width="16" style="4" bestFit="1" customWidth="1"/>
    <col min="1041" max="1041" width="9.140625" style="4" customWidth="1"/>
    <col min="1042" max="1043" width="9.7109375" style="4" customWidth="1"/>
    <col min="1044" max="1045" width="9.140625" style="4"/>
    <col min="1046" max="1046" width="11.85546875" style="4" customWidth="1"/>
    <col min="1047" max="1280" width="9.140625" style="4"/>
    <col min="1281" max="1281" width="4.28515625" style="4" customWidth="1"/>
    <col min="1282" max="1282" width="7.42578125" style="4" customWidth="1"/>
    <col min="1283" max="1283" width="87.42578125" style="4" customWidth="1"/>
    <col min="1284" max="1284" width="9.140625" style="4" customWidth="1"/>
    <col min="1285" max="1285" width="11.7109375" style="4" bestFit="1" customWidth="1"/>
    <col min="1286" max="1286" width="19.42578125" style="4" customWidth="1"/>
    <col min="1287" max="1287" width="16.7109375" style="4" customWidth="1"/>
    <col min="1288" max="1288" width="7.5703125" style="4" customWidth="1"/>
    <col min="1289" max="1289" width="18.7109375" style="4" customWidth="1"/>
    <col min="1290" max="1290" width="12.85546875" style="4" bestFit="1" customWidth="1"/>
    <col min="1291" max="1291" width="2.140625" style="4" customWidth="1"/>
    <col min="1292" max="1292" width="26.140625" style="4" customWidth="1"/>
    <col min="1293" max="1293" width="1.85546875" style="4" customWidth="1"/>
    <col min="1294" max="1296" width="16" style="4" bestFit="1" customWidth="1"/>
    <col min="1297" max="1297" width="9.140625" style="4" customWidth="1"/>
    <col min="1298" max="1299" width="9.7109375" style="4" customWidth="1"/>
    <col min="1300" max="1301" width="9.140625" style="4"/>
    <col min="1302" max="1302" width="11.85546875" style="4" customWidth="1"/>
    <col min="1303" max="1536" width="9.140625" style="4"/>
    <col min="1537" max="1537" width="4.28515625" style="4" customWidth="1"/>
    <col min="1538" max="1538" width="7.42578125" style="4" customWidth="1"/>
    <col min="1539" max="1539" width="87.42578125" style="4" customWidth="1"/>
    <col min="1540" max="1540" width="9.140625" style="4" customWidth="1"/>
    <col min="1541" max="1541" width="11.7109375" style="4" bestFit="1" customWidth="1"/>
    <col min="1542" max="1542" width="19.42578125" style="4" customWidth="1"/>
    <col min="1543" max="1543" width="16.7109375" style="4" customWidth="1"/>
    <col min="1544" max="1544" width="7.5703125" style="4" customWidth="1"/>
    <col min="1545" max="1545" width="18.7109375" style="4" customWidth="1"/>
    <col min="1546" max="1546" width="12.85546875" style="4" bestFit="1" customWidth="1"/>
    <col min="1547" max="1547" width="2.140625" style="4" customWidth="1"/>
    <col min="1548" max="1548" width="26.140625" style="4" customWidth="1"/>
    <col min="1549" max="1549" width="1.85546875" style="4" customWidth="1"/>
    <col min="1550" max="1552" width="16" style="4" bestFit="1" customWidth="1"/>
    <col min="1553" max="1553" width="9.140625" style="4" customWidth="1"/>
    <col min="1554" max="1555" width="9.7109375" style="4" customWidth="1"/>
    <col min="1556" max="1557" width="9.140625" style="4"/>
    <col min="1558" max="1558" width="11.85546875" style="4" customWidth="1"/>
    <col min="1559" max="1792" width="9.140625" style="4"/>
    <col min="1793" max="1793" width="4.28515625" style="4" customWidth="1"/>
    <col min="1794" max="1794" width="7.42578125" style="4" customWidth="1"/>
    <col min="1795" max="1795" width="87.42578125" style="4" customWidth="1"/>
    <col min="1796" max="1796" width="9.140625" style="4" customWidth="1"/>
    <col min="1797" max="1797" width="11.7109375" style="4" bestFit="1" customWidth="1"/>
    <col min="1798" max="1798" width="19.42578125" style="4" customWidth="1"/>
    <col min="1799" max="1799" width="16.7109375" style="4" customWidth="1"/>
    <col min="1800" max="1800" width="7.5703125" style="4" customWidth="1"/>
    <col min="1801" max="1801" width="18.7109375" style="4" customWidth="1"/>
    <col min="1802" max="1802" width="12.85546875" style="4" bestFit="1" customWidth="1"/>
    <col min="1803" max="1803" width="2.140625" style="4" customWidth="1"/>
    <col min="1804" max="1804" width="26.140625" style="4" customWidth="1"/>
    <col min="1805" max="1805" width="1.85546875" style="4" customWidth="1"/>
    <col min="1806" max="1808" width="16" style="4" bestFit="1" customWidth="1"/>
    <col min="1809" max="1809" width="9.140625" style="4" customWidth="1"/>
    <col min="1810" max="1811" width="9.7109375" style="4" customWidth="1"/>
    <col min="1812" max="1813" width="9.140625" style="4"/>
    <col min="1814" max="1814" width="11.85546875" style="4" customWidth="1"/>
    <col min="1815" max="2048" width="9.140625" style="4"/>
    <col min="2049" max="2049" width="4.28515625" style="4" customWidth="1"/>
    <col min="2050" max="2050" width="7.42578125" style="4" customWidth="1"/>
    <col min="2051" max="2051" width="87.42578125" style="4" customWidth="1"/>
    <col min="2052" max="2052" width="9.140625" style="4" customWidth="1"/>
    <col min="2053" max="2053" width="11.7109375" style="4" bestFit="1" customWidth="1"/>
    <col min="2054" max="2054" width="19.42578125" style="4" customWidth="1"/>
    <col min="2055" max="2055" width="16.7109375" style="4" customWidth="1"/>
    <col min="2056" max="2056" width="7.5703125" style="4" customWidth="1"/>
    <col min="2057" max="2057" width="18.7109375" style="4" customWidth="1"/>
    <col min="2058" max="2058" width="12.85546875" style="4" bestFit="1" customWidth="1"/>
    <col min="2059" max="2059" width="2.140625" style="4" customWidth="1"/>
    <col min="2060" max="2060" width="26.140625" style="4" customWidth="1"/>
    <col min="2061" max="2061" width="1.85546875" style="4" customWidth="1"/>
    <col min="2062" max="2064" width="16" style="4" bestFit="1" customWidth="1"/>
    <col min="2065" max="2065" width="9.140625" style="4" customWidth="1"/>
    <col min="2066" max="2067" width="9.7109375" style="4" customWidth="1"/>
    <col min="2068" max="2069" width="9.140625" style="4"/>
    <col min="2070" max="2070" width="11.85546875" style="4" customWidth="1"/>
    <col min="2071" max="2304" width="9.140625" style="4"/>
    <col min="2305" max="2305" width="4.28515625" style="4" customWidth="1"/>
    <col min="2306" max="2306" width="7.42578125" style="4" customWidth="1"/>
    <col min="2307" max="2307" width="87.42578125" style="4" customWidth="1"/>
    <col min="2308" max="2308" width="9.140625" style="4" customWidth="1"/>
    <col min="2309" max="2309" width="11.7109375" style="4" bestFit="1" customWidth="1"/>
    <col min="2310" max="2310" width="19.42578125" style="4" customWidth="1"/>
    <col min="2311" max="2311" width="16.7109375" style="4" customWidth="1"/>
    <col min="2312" max="2312" width="7.5703125" style="4" customWidth="1"/>
    <col min="2313" max="2313" width="18.7109375" style="4" customWidth="1"/>
    <col min="2314" max="2314" width="12.85546875" style="4" bestFit="1" customWidth="1"/>
    <col min="2315" max="2315" width="2.140625" style="4" customWidth="1"/>
    <col min="2316" max="2316" width="26.140625" style="4" customWidth="1"/>
    <col min="2317" max="2317" width="1.85546875" style="4" customWidth="1"/>
    <col min="2318" max="2320" width="16" style="4" bestFit="1" customWidth="1"/>
    <col min="2321" max="2321" width="9.140625" style="4" customWidth="1"/>
    <col min="2322" max="2323" width="9.7109375" style="4" customWidth="1"/>
    <col min="2324" max="2325" width="9.140625" style="4"/>
    <col min="2326" max="2326" width="11.85546875" style="4" customWidth="1"/>
    <col min="2327" max="2560" width="9.140625" style="4"/>
    <col min="2561" max="2561" width="4.28515625" style="4" customWidth="1"/>
    <col min="2562" max="2562" width="7.42578125" style="4" customWidth="1"/>
    <col min="2563" max="2563" width="87.42578125" style="4" customWidth="1"/>
    <col min="2564" max="2564" width="9.140625" style="4" customWidth="1"/>
    <col min="2565" max="2565" width="11.7109375" style="4" bestFit="1" customWidth="1"/>
    <col min="2566" max="2566" width="19.42578125" style="4" customWidth="1"/>
    <col min="2567" max="2567" width="16.7109375" style="4" customWidth="1"/>
    <col min="2568" max="2568" width="7.5703125" style="4" customWidth="1"/>
    <col min="2569" max="2569" width="18.7109375" style="4" customWidth="1"/>
    <col min="2570" max="2570" width="12.85546875" style="4" bestFit="1" customWidth="1"/>
    <col min="2571" max="2571" width="2.140625" style="4" customWidth="1"/>
    <col min="2572" max="2572" width="26.140625" style="4" customWidth="1"/>
    <col min="2573" max="2573" width="1.85546875" style="4" customWidth="1"/>
    <col min="2574" max="2576" width="16" style="4" bestFit="1" customWidth="1"/>
    <col min="2577" max="2577" width="9.140625" style="4" customWidth="1"/>
    <col min="2578" max="2579" width="9.7109375" style="4" customWidth="1"/>
    <col min="2580" max="2581" width="9.140625" style="4"/>
    <col min="2582" max="2582" width="11.85546875" style="4" customWidth="1"/>
    <col min="2583" max="2816" width="9.140625" style="4"/>
    <col min="2817" max="2817" width="4.28515625" style="4" customWidth="1"/>
    <col min="2818" max="2818" width="7.42578125" style="4" customWidth="1"/>
    <col min="2819" max="2819" width="87.42578125" style="4" customWidth="1"/>
    <col min="2820" max="2820" width="9.140625" style="4" customWidth="1"/>
    <col min="2821" max="2821" width="11.7109375" style="4" bestFit="1" customWidth="1"/>
    <col min="2822" max="2822" width="19.42578125" style="4" customWidth="1"/>
    <col min="2823" max="2823" width="16.7109375" style="4" customWidth="1"/>
    <col min="2824" max="2824" width="7.5703125" style="4" customWidth="1"/>
    <col min="2825" max="2825" width="18.7109375" style="4" customWidth="1"/>
    <col min="2826" max="2826" width="12.85546875" style="4" bestFit="1" customWidth="1"/>
    <col min="2827" max="2827" width="2.140625" style="4" customWidth="1"/>
    <col min="2828" max="2828" width="26.140625" style="4" customWidth="1"/>
    <col min="2829" max="2829" width="1.85546875" style="4" customWidth="1"/>
    <col min="2830" max="2832" width="16" style="4" bestFit="1" customWidth="1"/>
    <col min="2833" max="2833" width="9.140625" style="4" customWidth="1"/>
    <col min="2834" max="2835" width="9.7109375" style="4" customWidth="1"/>
    <col min="2836" max="2837" width="9.140625" style="4"/>
    <col min="2838" max="2838" width="11.85546875" style="4" customWidth="1"/>
    <col min="2839" max="3072" width="9.140625" style="4"/>
    <col min="3073" max="3073" width="4.28515625" style="4" customWidth="1"/>
    <col min="3074" max="3074" width="7.42578125" style="4" customWidth="1"/>
    <col min="3075" max="3075" width="87.42578125" style="4" customWidth="1"/>
    <col min="3076" max="3076" width="9.140625" style="4" customWidth="1"/>
    <col min="3077" max="3077" width="11.7109375" style="4" bestFit="1" customWidth="1"/>
    <col min="3078" max="3078" width="19.42578125" style="4" customWidth="1"/>
    <col min="3079" max="3079" width="16.7109375" style="4" customWidth="1"/>
    <col min="3080" max="3080" width="7.5703125" style="4" customWidth="1"/>
    <col min="3081" max="3081" width="18.7109375" style="4" customWidth="1"/>
    <col min="3082" max="3082" width="12.85546875" style="4" bestFit="1" customWidth="1"/>
    <col min="3083" max="3083" width="2.140625" style="4" customWidth="1"/>
    <col min="3084" max="3084" width="26.140625" style="4" customWidth="1"/>
    <col min="3085" max="3085" width="1.85546875" style="4" customWidth="1"/>
    <col min="3086" max="3088" width="16" style="4" bestFit="1" customWidth="1"/>
    <col min="3089" max="3089" width="9.140625" style="4" customWidth="1"/>
    <col min="3090" max="3091" width="9.7109375" style="4" customWidth="1"/>
    <col min="3092" max="3093" width="9.140625" style="4"/>
    <col min="3094" max="3094" width="11.85546875" style="4" customWidth="1"/>
    <col min="3095" max="3328" width="9.140625" style="4"/>
    <col min="3329" max="3329" width="4.28515625" style="4" customWidth="1"/>
    <col min="3330" max="3330" width="7.42578125" style="4" customWidth="1"/>
    <col min="3331" max="3331" width="87.42578125" style="4" customWidth="1"/>
    <col min="3332" max="3332" width="9.140625" style="4" customWidth="1"/>
    <col min="3333" max="3333" width="11.7109375" style="4" bestFit="1" customWidth="1"/>
    <col min="3334" max="3334" width="19.42578125" style="4" customWidth="1"/>
    <col min="3335" max="3335" width="16.7109375" style="4" customWidth="1"/>
    <col min="3336" max="3336" width="7.5703125" style="4" customWidth="1"/>
    <col min="3337" max="3337" width="18.7109375" style="4" customWidth="1"/>
    <col min="3338" max="3338" width="12.85546875" style="4" bestFit="1" customWidth="1"/>
    <col min="3339" max="3339" width="2.140625" style="4" customWidth="1"/>
    <col min="3340" max="3340" width="26.140625" style="4" customWidth="1"/>
    <col min="3341" max="3341" width="1.85546875" style="4" customWidth="1"/>
    <col min="3342" max="3344" width="16" style="4" bestFit="1" customWidth="1"/>
    <col min="3345" max="3345" width="9.140625" style="4" customWidth="1"/>
    <col min="3346" max="3347" width="9.7109375" style="4" customWidth="1"/>
    <col min="3348" max="3349" width="9.140625" style="4"/>
    <col min="3350" max="3350" width="11.85546875" style="4" customWidth="1"/>
    <col min="3351" max="3584" width="9.140625" style="4"/>
    <col min="3585" max="3585" width="4.28515625" style="4" customWidth="1"/>
    <col min="3586" max="3586" width="7.42578125" style="4" customWidth="1"/>
    <col min="3587" max="3587" width="87.42578125" style="4" customWidth="1"/>
    <col min="3588" max="3588" width="9.140625" style="4" customWidth="1"/>
    <col min="3589" max="3589" width="11.7109375" style="4" bestFit="1" customWidth="1"/>
    <col min="3590" max="3590" width="19.42578125" style="4" customWidth="1"/>
    <col min="3591" max="3591" width="16.7109375" style="4" customWidth="1"/>
    <col min="3592" max="3592" width="7.5703125" style="4" customWidth="1"/>
    <col min="3593" max="3593" width="18.7109375" style="4" customWidth="1"/>
    <col min="3594" max="3594" width="12.85546875" style="4" bestFit="1" customWidth="1"/>
    <col min="3595" max="3595" width="2.140625" style="4" customWidth="1"/>
    <col min="3596" max="3596" width="26.140625" style="4" customWidth="1"/>
    <col min="3597" max="3597" width="1.85546875" style="4" customWidth="1"/>
    <col min="3598" max="3600" width="16" style="4" bestFit="1" customWidth="1"/>
    <col min="3601" max="3601" width="9.140625" style="4" customWidth="1"/>
    <col min="3602" max="3603" width="9.7109375" style="4" customWidth="1"/>
    <col min="3604" max="3605" width="9.140625" style="4"/>
    <col min="3606" max="3606" width="11.85546875" style="4" customWidth="1"/>
    <col min="3607" max="3840" width="9.140625" style="4"/>
    <col min="3841" max="3841" width="4.28515625" style="4" customWidth="1"/>
    <col min="3842" max="3842" width="7.42578125" style="4" customWidth="1"/>
    <col min="3843" max="3843" width="87.42578125" style="4" customWidth="1"/>
    <col min="3844" max="3844" width="9.140625" style="4" customWidth="1"/>
    <col min="3845" max="3845" width="11.7109375" style="4" bestFit="1" customWidth="1"/>
    <col min="3846" max="3846" width="19.42578125" style="4" customWidth="1"/>
    <col min="3847" max="3847" width="16.7109375" style="4" customWidth="1"/>
    <col min="3848" max="3848" width="7.5703125" style="4" customWidth="1"/>
    <col min="3849" max="3849" width="18.7109375" style="4" customWidth="1"/>
    <col min="3850" max="3850" width="12.85546875" style="4" bestFit="1" customWidth="1"/>
    <col min="3851" max="3851" width="2.140625" style="4" customWidth="1"/>
    <col min="3852" max="3852" width="26.140625" style="4" customWidth="1"/>
    <col min="3853" max="3853" width="1.85546875" style="4" customWidth="1"/>
    <col min="3854" max="3856" width="16" style="4" bestFit="1" customWidth="1"/>
    <col min="3857" max="3857" width="9.140625" style="4" customWidth="1"/>
    <col min="3858" max="3859" width="9.7109375" style="4" customWidth="1"/>
    <col min="3860" max="3861" width="9.140625" style="4"/>
    <col min="3862" max="3862" width="11.85546875" style="4" customWidth="1"/>
    <col min="3863" max="4096" width="9.140625" style="4"/>
    <col min="4097" max="4097" width="4.28515625" style="4" customWidth="1"/>
    <col min="4098" max="4098" width="7.42578125" style="4" customWidth="1"/>
    <col min="4099" max="4099" width="87.42578125" style="4" customWidth="1"/>
    <col min="4100" max="4100" width="9.140625" style="4" customWidth="1"/>
    <col min="4101" max="4101" width="11.7109375" style="4" bestFit="1" customWidth="1"/>
    <col min="4102" max="4102" width="19.42578125" style="4" customWidth="1"/>
    <col min="4103" max="4103" width="16.7109375" style="4" customWidth="1"/>
    <col min="4104" max="4104" width="7.5703125" style="4" customWidth="1"/>
    <col min="4105" max="4105" width="18.7109375" style="4" customWidth="1"/>
    <col min="4106" max="4106" width="12.85546875" style="4" bestFit="1" customWidth="1"/>
    <col min="4107" max="4107" width="2.140625" style="4" customWidth="1"/>
    <col min="4108" max="4108" width="26.140625" style="4" customWidth="1"/>
    <col min="4109" max="4109" width="1.85546875" style="4" customWidth="1"/>
    <col min="4110" max="4112" width="16" style="4" bestFit="1" customWidth="1"/>
    <col min="4113" max="4113" width="9.140625" style="4" customWidth="1"/>
    <col min="4114" max="4115" width="9.7109375" style="4" customWidth="1"/>
    <col min="4116" max="4117" width="9.140625" style="4"/>
    <col min="4118" max="4118" width="11.85546875" style="4" customWidth="1"/>
    <col min="4119" max="4352" width="9.140625" style="4"/>
    <col min="4353" max="4353" width="4.28515625" style="4" customWidth="1"/>
    <col min="4354" max="4354" width="7.42578125" style="4" customWidth="1"/>
    <col min="4355" max="4355" width="87.42578125" style="4" customWidth="1"/>
    <col min="4356" max="4356" width="9.140625" style="4" customWidth="1"/>
    <col min="4357" max="4357" width="11.7109375" style="4" bestFit="1" customWidth="1"/>
    <col min="4358" max="4358" width="19.42578125" style="4" customWidth="1"/>
    <col min="4359" max="4359" width="16.7109375" style="4" customWidth="1"/>
    <col min="4360" max="4360" width="7.5703125" style="4" customWidth="1"/>
    <col min="4361" max="4361" width="18.7109375" style="4" customWidth="1"/>
    <col min="4362" max="4362" width="12.85546875" style="4" bestFit="1" customWidth="1"/>
    <col min="4363" max="4363" width="2.140625" style="4" customWidth="1"/>
    <col min="4364" max="4364" width="26.140625" style="4" customWidth="1"/>
    <col min="4365" max="4365" width="1.85546875" style="4" customWidth="1"/>
    <col min="4366" max="4368" width="16" style="4" bestFit="1" customWidth="1"/>
    <col min="4369" max="4369" width="9.140625" style="4" customWidth="1"/>
    <col min="4370" max="4371" width="9.7109375" style="4" customWidth="1"/>
    <col min="4372" max="4373" width="9.140625" style="4"/>
    <col min="4374" max="4374" width="11.85546875" style="4" customWidth="1"/>
    <col min="4375" max="4608" width="9.140625" style="4"/>
    <col min="4609" max="4609" width="4.28515625" style="4" customWidth="1"/>
    <col min="4610" max="4610" width="7.42578125" style="4" customWidth="1"/>
    <col min="4611" max="4611" width="87.42578125" style="4" customWidth="1"/>
    <col min="4612" max="4612" width="9.140625" style="4" customWidth="1"/>
    <col min="4613" max="4613" width="11.7109375" style="4" bestFit="1" customWidth="1"/>
    <col min="4614" max="4614" width="19.42578125" style="4" customWidth="1"/>
    <col min="4615" max="4615" width="16.7109375" style="4" customWidth="1"/>
    <col min="4616" max="4616" width="7.5703125" style="4" customWidth="1"/>
    <col min="4617" max="4617" width="18.7109375" style="4" customWidth="1"/>
    <col min="4618" max="4618" width="12.85546875" style="4" bestFit="1" customWidth="1"/>
    <col min="4619" max="4619" width="2.140625" style="4" customWidth="1"/>
    <col min="4620" max="4620" width="26.140625" style="4" customWidth="1"/>
    <col min="4621" max="4621" width="1.85546875" style="4" customWidth="1"/>
    <col min="4622" max="4624" width="16" style="4" bestFit="1" customWidth="1"/>
    <col min="4625" max="4625" width="9.140625" style="4" customWidth="1"/>
    <col min="4626" max="4627" width="9.7109375" style="4" customWidth="1"/>
    <col min="4628" max="4629" width="9.140625" style="4"/>
    <col min="4630" max="4630" width="11.85546875" style="4" customWidth="1"/>
    <col min="4631" max="4864" width="9.140625" style="4"/>
    <col min="4865" max="4865" width="4.28515625" style="4" customWidth="1"/>
    <col min="4866" max="4866" width="7.42578125" style="4" customWidth="1"/>
    <col min="4867" max="4867" width="87.42578125" style="4" customWidth="1"/>
    <col min="4868" max="4868" width="9.140625" style="4" customWidth="1"/>
    <col min="4869" max="4869" width="11.7109375" style="4" bestFit="1" customWidth="1"/>
    <col min="4870" max="4870" width="19.42578125" style="4" customWidth="1"/>
    <col min="4871" max="4871" width="16.7109375" style="4" customWidth="1"/>
    <col min="4872" max="4872" width="7.5703125" style="4" customWidth="1"/>
    <col min="4873" max="4873" width="18.7109375" style="4" customWidth="1"/>
    <col min="4874" max="4874" width="12.85546875" style="4" bestFit="1" customWidth="1"/>
    <col min="4875" max="4875" width="2.140625" style="4" customWidth="1"/>
    <col min="4876" max="4876" width="26.140625" style="4" customWidth="1"/>
    <col min="4877" max="4877" width="1.85546875" style="4" customWidth="1"/>
    <col min="4878" max="4880" width="16" style="4" bestFit="1" customWidth="1"/>
    <col min="4881" max="4881" width="9.140625" style="4" customWidth="1"/>
    <col min="4882" max="4883" width="9.7109375" style="4" customWidth="1"/>
    <col min="4884" max="4885" width="9.140625" style="4"/>
    <col min="4886" max="4886" width="11.85546875" style="4" customWidth="1"/>
    <col min="4887" max="5120" width="9.140625" style="4"/>
    <col min="5121" max="5121" width="4.28515625" style="4" customWidth="1"/>
    <col min="5122" max="5122" width="7.42578125" style="4" customWidth="1"/>
    <col min="5123" max="5123" width="87.42578125" style="4" customWidth="1"/>
    <col min="5124" max="5124" width="9.140625" style="4" customWidth="1"/>
    <col min="5125" max="5125" width="11.7109375" style="4" bestFit="1" customWidth="1"/>
    <col min="5126" max="5126" width="19.42578125" style="4" customWidth="1"/>
    <col min="5127" max="5127" width="16.7109375" style="4" customWidth="1"/>
    <col min="5128" max="5128" width="7.5703125" style="4" customWidth="1"/>
    <col min="5129" max="5129" width="18.7109375" style="4" customWidth="1"/>
    <col min="5130" max="5130" width="12.85546875" style="4" bestFit="1" customWidth="1"/>
    <col min="5131" max="5131" width="2.140625" style="4" customWidth="1"/>
    <col min="5132" max="5132" width="26.140625" style="4" customWidth="1"/>
    <col min="5133" max="5133" width="1.85546875" style="4" customWidth="1"/>
    <col min="5134" max="5136" width="16" style="4" bestFit="1" customWidth="1"/>
    <col min="5137" max="5137" width="9.140625" style="4" customWidth="1"/>
    <col min="5138" max="5139" width="9.7109375" style="4" customWidth="1"/>
    <col min="5140" max="5141" width="9.140625" style="4"/>
    <col min="5142" max="5142" width="11.85546875" style="4" customWidth="1"/>
    <col min="5143" max="5376" width="9.140625" style="4"/>
    <col min="5377" max="5377" width="4.28515625" style="4" customWidth="1"/>
    <col min="5378" max="5378" width="7.42578125" style="4" customWidth="1"/>
    <col min="5379" max="5379" width="87.42578125" style="4" customWidth="1"/>
    <col min="5380" max="5380" width="9.140625" style="4" customWidth="1"/>
    <col min="5381" max="5381" width="11.7109375" style="4" bestFit="1" customWidth="1"/>
    <col min="5382" max="5382" width="19.42578125" style="4" customWidth="1"/>
    <col min="5383" max="5383" width="16.7109375" style="4" customWidth="1"/>
    <col min="5384" max="5384" width="7.5703125" style="4" customWidth="1"/>
    <col min="5385" max="5385" width="18.7109375" style="4" customWidth="1"/>
    <col min="5386" max="5386" width="12.85546875" style="4" bestFit="1" customWidth="1"/>
    <col min="5387" max="5387" width="2.140625" style="4" customWidth="1"/>
    <col min="5388" max="5388" width="26.140625" style="4" customWidth="1"/>
    <col min="5389" max="5389" width="1.85546875" style="4" customWidth="1"/>
    <col min="5390" max="5392" width="16" style="4" bestFit="1" customWidth="1"/>
    <col min="5393" max="5393" width="9.140625" style="4" customWidth="1"/>
    <col min="5394" max="5395" width="9.7109375" style="4" customWidth="1"/>
    <col min="5396" max="5397" width="9.140625" style="4"/>
    <col min="5398" max="5398" width="11.85546875" style="4" customWidth="1"/>
    <col min="5399" max="5632" width="9.140625" style="4"/>
    <col min="5633" max="5633" width="4.28515625" style="4" customWidth="1"/>
    <col min="5634" max="5634" width="7.42578125" style="4" customWidth="1"/>
    <col min="5635" max="5635" width="87.42578125" style="4" customWidth="1"/>
    <col min="5636" max="5636" width="9.140625" style="4" customWidth="1"/>
    <col min="5637" max="5637" width="11.7109375" style="4" bestFit="1" customWidth="1"/>
    <col min="5638" max="5638" width="19.42578125" style="4" customWidth="1"/>
    <col min="5639" max="5639" width="16.7109375" style="4" customWidth="1"/>
    <col min="5640" max="5640" width="7.5703125" style="4" customWidth="1"/>
    <col min="5641" max="5641" width="18.7109375" style="4" customWidth="1"/>
    <col min="5642" max="5642" width="12.85546875" style="4" bestFit="1" customWidth="1"/>
    <col min="5643" max="5643" width="2.140625" style="4" customWidth="1"/>
    <col min="5644" max="5644" width="26.140625" style="4" customWidth="1"/>
    <col min="5645" max="5645" width="1.85546875" style="4" customWidth="1"/>
    <col min="5646" max="5648" width="16" style="4" bestFit="1" customWidth="1"/>
    <col min="5649" max="5649" width="9.140625" style="4" customWidth="1"/>
    <col min="5650" max="5651" width="9.7109375" style="4" customWidth="1"/>
    <col min="5652" max="5653" width="9.140625" style="4"/>
    <col min="5654" max="5654" width="11.85546875" style="4" customWidth="1"/>
    <col min="5655" max="5888" width="9.140625" style="4"/>
    <col min="5889" max="5889" width="4.28515625" style="4" customWidth="1"/>
    <col min="5890" max="5890" width="7.42578125" style="4" customWidth="1"/>
    <col min="5891" max="5891" width="87.42578125" style="4" customWidth="1"/>
    <col min="5892" max="5892" width="9.140625" style="4" customWidth="1"/>
    <col min="5893" max="5893" width="11.7109375" style="4" bestFit="1" customWidth="1"/>
    <col min="5894" max="5894" width="19.42578125" style="4" customWidth="1"/>
    <col min="5895" max="5895" width="16.7109375" style="4" customWidth="1"/>
    <col min="5896" max="5896" width="7.5703125" style="4" customWidth="1"/>
    <col min="5897" max="5897" width="18.7109375" style="4" customWidth="1"/>
    <col min="5898" max="5898" width="12.85546875" style="4" bestFit="1" customWidth="1"/>
    <col min="5899" max="5899" width="2.140625" style="4" customWidth="1"/>
    <col min="5900" max="5900" width="26.140625" style="4" customWidth="1"/>
    <col min="5901" max="5901" width="1.85546875" style="4" customWidth="1"/>
    <col min="5902" max="5904" width="16" style="4" bestFit="1" customWidth="1"/>
    <col min="5905" max="5905" width="9.140625" style="4" customWidth="1"/>
    <col min="5906" max="5907" width="9.7109375" style="4" customWidth="1"/>
    <col min="5908" max="5909" width="9.140625" style="4"/>
    <col min="5910" max="5910" width="11.85546875" style="4" customWidth="1"/>
    <col min="5911" max="6144" width="9.140625" style="4"/>
    <col min="6145" max="6145" width="4.28515625" style="4" customWidth="1"/>
    <col min="6146" max="6146" width="7.42578125" style="4" customWidth="1"/>
    <col min="6147" max="6147" width="87.42578125" style="4" customWidth="1"/>
    <col min="6148" max="6148" width="9.140625" style="4" customWidth="1"/>
    <col min="6149" max="6149" width="11.7109375" style="4" bestFit="1" customWidth="1"/>
    <col min="6150" max="6150" width="19.42578125" style="4" customWidth="1"/>
    <col min="6151" max="6151" width="16.7109375" style="4" customWidth="1"/>
    <col min="6152" max="6152" width="7.5703125" style="4" customWidth="1"/>
    <col min="6153" max="6153" width="18.7109375" style="4" customWidth="1"/>
    <col min="6154" max="6154" width="12.85546875" style="4" bestFit="1" customWidth="1"/>
    <col min="6155" max="6155" width="2.140625" style="4" customWidth="1"/>
    <col min="6156" max="6156" width="26.140625" style="4" customWidth="1"/>
    <col min="6157" max="6157" width="1.85546875" style="4" customWidth="1"/>
    <col min="6158" max="6160" width="16" style="4" bestFit="1" customWidth="1"/>
    <col min="6161" max="6161" width="9.140625" style="4" customWidth="1"/>
    <col min="6162" max="6163" width="9.7109375" style="4" customWidth="1"/>
    <col min="6164" max="6165" width="9.140625" style="4"/>
    <col min="6166" max="6166" width="11.85546875" style="4" customWidth="1"/>
    <col min="6167" max="6400" width="9.140625" style="4"/>
    <col min="6401" max="6401" width="4.28515625" style="4" customWidth="1"/>
    <col min="6402" max="6402" width="7.42578125" style="4" customWidth="1"/>
    <col min="6403" max="6403" width="87.42578125" style="4" customWidth="1"/>
    <col min="6404" max="6404" width="9.140625" style="4" customWidth="1"/>
    <col min="6405" max="6405" width="11.7109375" style="4" bestFit="1" customWidth="1"/>
    <col min="6406" max="6406" width="19.42578125" style="4" customWidth="1"/>
    <col min="6407" max="6407" width="16.7109375" style="4" customWidth="1"/>
    <col min="6408" max="6408" width="7.5703125" style="4" customWidth="1"/>
    <col min="6409" max="6409" width="18.7109375" style="4" customWidth="1"/>
    <col min="6410" max="6410" width="12.85546875" style="4" bestFit="1" customWidth="1"/>
    <col min="6411" max="6411" width="2.140625" style="4" customWidth="1"/>
    <col min="6412" max="6412" width="26.140625" style="4" customWidth="1"/>
    <col min="6413" max="6413" width="1.85546875" style="4" customWidth="1"/>
    <col min="6414" max="6416" width="16" style="4" bestFit="1" customWidth="1"/>
    <col min="6417" max="6417" width="9.140625" style="4" customWidth="1"/>
    <col min="6418" max="6419" width="9.7109375" style="4" customWidth="1"/>
    <col min="6420" max="6421" width="9.140625" style="4"/>
    <col min="6422" max="6422" width="11.85546875" style="4" customWidth="1"/>
    <col min="6423" max="6656" width="9.140625" style="4"/>
    <col min="6657" max="6657" width="4.28515625" style="4" customWidth="1"/>
    <col min="6658" max="6658" width="7.42578125" style="4" customWidth="1"/>
    <col min="6659" max="6659" width="87.42578125" style="4" customWidth="1"/>
    <col min="6660" max="6660" width="9.140625" style="4" customWidth="1"/>
    <col min="6661" max="6661" width="11.7109375" style="4" bestFit="1" customWidth="1"/>
    <col min="6662" max="6662" width="19.42578125" style="4" customWidth="1"/>
    <col min="6663" max="6663" width="16.7109375" style="4" customWidth="1"/>
    <col min="6664" max="6664" width="7.5703125" style="4" customWidth="1"/>
    <col min="6665" max="6665" width="18.7109375" style="4" customWidth="1"/>
    <col min="6666" max="6666" width="12.85546875" style="4" bestFit="1" customWidth="1"/>
    <col min="6667" max="6667" width="2.140625" style="4" customWidth="1"/>
    <col min="6668" max="6668" width="26.140625" style="4" customWidth="1"/>
    <col min="6669" max="6669" width="1.85546875" style="4" customWidth="1"/>
    <col min="6670" max="6672" width="16" style="4" bestFit="1" customWidth="1"/>
    <col min="6673" max="6673" width="9.140625" style="4" customWidth="1"/>
    <col min="6674" max="6675" width="9.7109375" style="4" customWidth="1"/>
    <col min="6676" max="6677" width="9.140625" style="4"/>
    <col min="6678" max="6678" width="11.85546875" style="4" customWidth="1"/>
    <col min="6679" max="6912" width="9.140625" style="4"/>
    <col min="6913" max="6913" width="4.28515625" style="4" customWidth="1"/>
    <col min="6914" max="6914" width="7.42578125" style="4" customWidth="1"/>
    <col min="6915" max="6915" width="87.42578125" style="4" customWidth="1"/>
    <col min="6916" max="6916" width="9.140625" style="4" customWidth="1"/>
    <col min="6917" max="6917" width="11.7109375" style="4" bestFit="1" customWidth="1"/>
    <col min="6918" max="6918" width="19.42578125" style="4" customWidth="1"/>
    <col min="6919" max="6919" width="16.7109375" style="4" customWidth="1"/>
    <col min="6920" max="6920" width="7.5703125" style="4" customWidth="1"/>
    <col min="6921" max="6921" width="18.7109375" style="4" customWidth="1"/>
    <col min="6922" max="6922" width="12.85546875" style="4" bestFit="1" customWidth="1"/>
    <col min="6923" max="6923" width="2.140625" style="4" customWidth="1"/>
    <col min="6924" max="6924" width="26.140625" style="4" customWidth="1"/>
    <col min="6925" max="6925" width="1.85546875" style="4" customWidth="1"/>
    <col min="6926" max="6928" width="16" style="4" bestFit="1" customWidth="1"/>
    <col min="6929" max="6929" width="9.140625" style="4" customWidth="1"/>
    <col min="6930" max="6931" width="9.7109375" style="4" customWidth="1"/>
    <col min="6932" max="6933" width="9.140625" style="4"/>
    <col min="6934" max="6934" width="11.85546875" style="4" customWidth="1"/>
    <col min="6935" max="7168" width="9.140625" style="4"/>
    <col min="7169" max="7169" width="4.28515625" style="4" customWidth="1"/>
    <col min="7170" max="7170" width="7.42578125" style="4" customWidth="1"/>
    <col min="7171" max="7171" width="87.42578125" style="4" customWidth="1"/>
    <col min="7172" max="7172" width="9.140625" style="4" customWidth="1"/>
    <col min="7173" max="7173" width="11.7109375" style="4" bestFit="1" customWidth="1"/>
    <col min="7174" max="7174" width="19.42578125" style="4" customWidth="1"/>
    <col min="7175" max="7175" width="16.7109375" style="4" customWidth="1"/>
    <col min="7176" max="7176" width="7.5703125" style="4" customWidth="1"/>
    <col min="7177" max="7177" width="18.7109375" style="4" customWidth="1"/>
    <col min="7178" max="7178" width="12.85546875" style="4" bestFit="1" customWidth="1"/>
    <col min="7179" max="7179" width="2.140625" style="4" customWidth="1"/>
    <col min="7180" max="7180" width="26.140625" style="4" customWidth="1"/>
    <col min="7181" max="7181" width="1.85546875" style="4" customWidth="1"/>
    <col min="7182" max="7184" width="16" style="4" bestFit="1" customWidth="1"/>
    <col min="7185" max="7185" width="9.140625" style="4" customWidth="1"/>
    <col min="7186" max="7187" width="9.7109375" style="4" customWidth="1"/>
    <col min="7188" max="7189" width="9.140625" style="4"/>
    <col min="7190" max="7190" width="11.85546875" style="4" customWidth="1"/>
    <col min="7191" max="7424" width="9.140625" style="4"/>
    <col min="7425" max="7425" width="4.28515625" style="4" customWidth="1"/>
    <col min="7426" max="7426" width="7.42578125" style="4" customWidth="1"/>
    <col min="7427" max="7427" width="87.42578125" style="4" customWidth="1"/>
    <col min="7428" max="7428" width="9.140625" style="4" customWidth="1"/>
    <col min="7429" max="7429" width="11.7109375" style="4" bestFit="1" customWidth="1"/>
    <col min="7430" max="7430" width="19.42578125" style="4" customWidth="1"/>
    <col min="7431" max="7431" width="16.7109375" style="4" customWidth="1"/>
    <col min="7432" max="7432" width="7.5703125" style="4" customWidth="1"/>
    <col min="7433" max="7433" width="18.7109375" style="4" customWidth="1"/>
    <col min="7434" max="7434" width="12.85546875" style="4" bestFit="1" customWidth="1"/>
    <col min="7435" max="7435" width="2.140625" style="4" customWidth="1"/>
    <col min="7436" max="7436" width="26.140625" style="4" customWidth="1"/>
    <col min="7437" max="7437" width="1.85546875" style="4" customWidth="1"/>
    <col min="7438" max="7440" width="16" style="4" bestFit="1" customWidth="1"/>
    <col min="7441" max="7441" width="9.140625" style="4" customWidth="1"/>
    <col min="7442" max="7443" width="9.7109375" style="4" customWidth="1"/>
    <col min="7444" max="7445" width="9.140625" style="4"/>
    <col min="7446" max="7446" width="11.85546875" style="4" customWidth="1"/>
    <col min="7447" max="7680" width="9.140625" style="4"/>
    <col min="7681" max="7681" width="4.28515625" style="4" customWidth="1"/>
    <col min="7682" max="7682" width="7.42578125" style="4" customWidth="1"/>
    <col min="7683" max="7683" width="87.42578125" style="4" customWidth="1"/>
    <col min="7684" max="7684" width="9.140625" style="4" customWidth="1"/>
    <col min="7685" max="7685" width="11.7109375" style="4" bestFit="1" customWidth="1"/>
    <col min="7686" max="7686" width="19.42578125" style="4" customWidth="1"/>
    <col min="7687" max="7687" width="16.7109375" style="4" customWidth="1"/>
    <col min="7688" max="7688" width="7.5703125" style="4" customWidth="1"/>
    <col min="7689" max="7689" width="18.7109375" style="4" customWidth="1"/>
    <col min="7690" max="7690" width="12.85546875" style="4" bestFit="1" customWidth="1"/>
    <col min="7691" max="7691" width="2.140625" style="4" customWidth="1"/>
    <col min="7692" max="7692" width="26.140625" style="4" customWidth="1"/>
    <col min="7693" max="7693" width="1.85546875" style="4" customWidth="1"/>
    <col min="7694" max="7696" width="16" style="4" bestFit="1" customWidth="1"/>
    <col min="7697" max="7697" width="9.140625" style="4" customWidth="1"/>
    <col min="7698" max="7699" width="9.7109375" style="4" customWidth="1"/>
    <col min="7700" max="7701" width="9.140625" style="4"/>
    <col min="7702" max="7702" width="11.85546875" style="4" customWidth="1"/>
    <col min="7703" max="7936" width="9.140625" style="4"/>
    <col min="7937" max="7937" width="4.28515625" style="4" customWidth="1"/>
    <col min="7938" max="7938" width="7.42578125" style="4" customWidth="1"/>
    <col min="7939" max="7939" width="87.42578125" style="4" customWidth="1"/>
    <col min="7940" max="7940" width="9.140625" style="4" customWidth="1"/>
    <col min="7941" max="7941" width="11.7109375" style="4" bestFit="1" customWidth="1"/>
    <col min="7942" max="7942" width="19.42578125" style="4" customWidth="1"/>
    <col min="7943" max="7943" width="16.7109375" style="4" customWidth="1"/>
    <col min="7944" max="7944" width="7.5703125" style="4" customWidth="1"/>
    <col min="7945" max="7945" width="18.7109375" style="4" customWidth="1"/>
    <col min="7946" max="7946" width="12.85546875" style="4" bestFit="1" customWidth="1"/>
    <col min="7947" max="7947" width="2.140625" style="4" customWidth="1"/>
    <col min="7948" max="7948" width="26.140625" style="4" customWidth="1"/>
    <col min="7949" max="7949" width="1.85546875" style="4" customWidth="1"/>
    <col min="7950" max="7952" width="16" style="4" bestFit="1" customWidth="1"/>
    <col min="7953" max="7953" width="9.140625" style="4" customWidth="1"/>
    <col min="7954" max="7955" width="9.7109375" style="4" customWidth="1"/>
    <col min="7956" max="7957" width="9.140625" style="4"/>
    <col min="7958" max="7958" width="11.85546875" style="4" customWidth="1"/>
    <col min="7959" max="8192" width="9.140625" style="4"/>
    <col min="8193" max="8193" width="4.28515625" style="4" customWidth="1"/>
    <col min="8194" max="8194" width="7.42578125" style="4" customWidth="1"/>
    <col min="8195" max="8195" width="87.42578125" style="4" customWidth="1"/>
    <col min="8196" max="8196" width="9.140625" style="4" customWidth="1"/>
    <col min="8197" max="8197" width="11.7109375" style="4" bestFit="1" customWidth="1"/>
    <col min="8198" max="8198" width="19.42578125" style="4" customWidth="1"/>
    <col min="8199" max="8199" width="16.7109375" style="4" customWidth="1"/>
    <col min="8200" max="8200" width="7.5703125" style="4" customWidth="1"/>
    <col min="8201" max="8201" width="18.7109375" style="4" customWidth="1"/>
    <col min="8202" max="8202" width="12.85546875" style="4" bestFit="1" customWidth="1"/>
    <col min="8203" max="8203" width="2.140625" style="4" customWidth="1"/>
    <col min="8204" max="8204" width="26.140625" style="4" customWidth="1"/>
    <col min="8205" max="8205" width="1.85546875" style="4" customWidth="1"/>
    <col min="8206" max="8208" width="16" style="4" bestFit="1" customWidth="1"/>
    <col min="8209" max="8209" width="9.140625" style="4" customWidth="1"/>
    <col min="8210" max="8211" width="9.7109375" style="4" customWidth="1"/>
    <col min="8212" max="8213" width="9.140625" style="4"/>
    <col min="8214" max="8214" width="11.85546875" style="4" customWidth="1"/>
    <col min="8215" max="8448" width="9.140625" style="4"/>
    <col min="8449" max="8449" width="4.28515625" style="4" customWidth="1"/>
    <col min="8450" max="8450" width="7.42578125" style="4" customWidth="1"/>
    <col min="8451" max="8451" width="87.42578125" style="4" customWidth="1"/>
    <col min="8452" max="8452" width="9.140625" style="4" customWidth="1"/>
    <col min="8453" max="8453" width="11.7109375" style="4" bestFit="1" customWidth="1"/>
    <col min="8454" max="8454" width="19.42578125" style="4" customWidth="1"/>
    <col min="8455" max="8455" width="16.7109375" style="4" customWidth="1"/>
    <col min="8456" max="8456" width="7.5703125" style="4" customWidth="1"/>
    <col min="8457" max="8457" width="18.7109375" style="4" customWidth="1"/>
    <col min="8458" max="8458" width="12.85546875" style="4" bestFit="1" customWidth="1"/>
    <col min="8459" max="8459" width="2.140625" style="4" customWidth="1"/>
    <col min="8460" max="8460" width="26.140625" style="4" customWidth="1"/>
    <col min="8461" max="8461" width="1.85546875" style="4" customWidth="1"/>
    <col min="8462" max="8464" width="16" style="4" bestFit="1" customWidth="1"/>
    <col min="8465" max="8465" width="9.140625" style="4" customWidth="1"/>
    <col min="8466" max="8467" width="9.7109375" style="4" customWidth="1"/>
    <col min="8468" max="8469" width="9.140625" style="4"/>
    <col min="8470" max="8470" width="11.85546875" style="4" customWidth="1"/>
    <col min="8471" max="8704" width="9.140625" style="4"/>
    <col min="8705" max="8705" width="4.28515625" style="4" customWidth="1"/>
    <col min="8706" max="8706" width="7.42578125" style="4" customWidth="1"/>
    <col min="8707" max="8707" width="87.42578125" style="4" customWidth="1"/>
    <col min="8708" max="8708" width="9.140625" style="4" customWidth="1"/>
    <col min="8709" max="8709" width="11.7109375" style="4" bestFit="1" customWidth="1"/>
    <col min="8710" max="8710" width="19.42578125" style="4" customWidth="1"/>
    <col min="8711" max="8711" width="16.7109375" style="4" customWidth="1"/>
    <col min="8712" max="8712" width="7.5703125" style="4" customWidth="1"/>
    <col min="8713" max="8713" width="18.7109375" style="4" customWidth="1"/>
    <col min="8714" max="8714" width="12.85546875" style="4" bestFit="1" customWidth="1"/>
    <col min="8715" max="8715" width="2.140625" style="4" customWidth="1"/>
    <col min="8716" max="8716" width="26.140625" style="4" customWidth="1"/>
    <col min="8717" max="8717" width="1.85546875" style="4" customWidth="1"/>
    <col min="8718" max="8720" width="16" style="4" bestFit="1" customWidth="1"/>
    <col min="8721" max="8721" width="9.140625" style="4" customWidth="1"/>
    <col min="8722" max="8723" width="9.7109375" style="4" customWidth="1"/>
    <col min="8724" max="8725" width="9.140625" style="4"/>
    <col min="8726" max="8726" width="11.85546875" style="4" customWidth="1"/>
    <col min="8727" max="8960" width="9.140625" style="4"/>
    <col min="8961" max="8961" width="4.28515625" style="4" customWidth="1"/>
    <col min="8962" max="8962" width="7.42578125" style="4" customWidth="1"/>
    <col min="8963" max="8963" width="87.42578125" style="4" customWidth="1"/>
    <col min="8964" max="8964" width="9.140625" style="4" customWidth="1"/>
    <col min="8965" max="8965" width="11.7109375" style="4" bestFit="1" customWidth="1"/>
    <col min="8966" max="8966" width="19.42578125" style="4" customWidth="1"/>
    <col min="8967" max="8967" width="16.7109375" style="4" customWidth="1"/>
    <col min="8968" max="8968" width="7.5703125" style="4" customWidth="1"/>
    <col min="8969" max="8969" width="18.7109375" style="4" customWidth="1"/>
    <col min="8970" max="8970" width="12.85546875" style="4" bestFit="1" customWidth="1"/>
    <col min="8971" max="8971" width="2.140625" style="4" customWidth="1"/>
    <col min="8972" max="8972" width="26.140625" style="4" customWidth="1"/>
    <col min="8973" max="8973" width="1.85546875" style="4" customWidth="1"/>
    <col min="8974" max="8976" width="16" style="4" bestFit="1" customWidth="1"/>
    <col min="8977" max="8977" width="9.140625" style="4" customWidth="1"/>
    <col min="8978" max="8979" width="9.7109375" style="4" customWidth="1"/>
    <col min="8980" max="8981" width="9.140625" style="4"/>
    <col min="8982" max="8982" width="11.85546875" style="4" customWidth="1"/>
    <col min="8983" max="9216" width="9.140625" style="4"/>
    <col min="9217" max="9217" width="4.28515625" style="4" customWidth="1"/>
    <col min="9218" max="9218" width="7.42578125" style="4" customWidth="1"/>
    <col min="9219" max="9219" width="87.42578125" style="4" customWidth="1"/>
    <col min="9220" max="9220" width="9.140625" style="4" customWidth="1"/>
    <col min="9221" max="9221" width="11.7109375" style="4" bestFit="1" customWidth="1"/>
    <col min="9222" max="9222" width="19.42578125" style="4" customWidth="1"/>
    <col min="9223" max="9223" width="16.7109375" style="4" customWidth="1"/>
    <col min="9224" max="9224" width="7.5703125" style="4" customWidth="1"/>
    <col min="9225" max="9225" width="18.7109375" style="4" customWidth="1"/>
    <col min="9226" max="9226" width="12.85546875" style="4" bestFit="1" customWidth="1"/>
    <col min="9227" max="9227" width="2.140625" style="4" customWidth="1"/>
    <col min="9228" max="9228" width="26.140625" style="4" customWidth="1"/>
    <col min="9229" max="9229" width="1.85546875" style="4" customWidth="1"/>
    <col min="9230" max="9232" width="16" style="4" bestFit="1" customWidth="1"/>
    <col min="9233" max="9233" width="9.140625" style="4" customWidth="1"/>
    <col min="9234" max="9235" width="9.7109375" style="4" customWidth="1"/>
    <col min="9236" max="9237" width="9.140625" style="4"/>
    <col min="9238" max="9238" width="11.85546875" style="4" customWidth="1"/>
    <col min="9239" max="9472" width="9.140625" style="4"/>
    <col min="9473" max="9473" width="4.28515625" style="4" customWidth="1"/>
    <col min="9474" max="9474" width="7.42578125" style="4" customWidth="1"/>
    <col min="9475" max="9475" width="87.42578125" style="4" customWidth="1"/>
    <col min="9476" max="9476" width="9.140625" style="4" customWidth="1"/>
    <col min="9477" max="9477" width="11.7109375" style="4" bestFit="1" customWidth="1"/>
    <col min="9478" max="9478" width="19.42578125" style="4" customWidth="1"/>
    <col min="9479" max="9479" width="16.7109375" style="4" customWidth="1"/>
    <col min="9480" max="9480" width="7.5703125" style="4" customWidth="1"/>
    <col min="9481" max="9481" width="18.7109375" style="4" customWidth="1"/>
    <col min="9482" max="9482" width="12.85546875" style="4" bestFit="1" customWidth="1"/>
    <col min="9483" max="9483" width="2.140625" style="4" customWidth="1"/>
    <col min="9484" max="9484" width="26.140625" style="4" customWidth="1"/>
    <col min="9485" max="9485" width="1.85546875" style="4" customWidth="1"/>
    <col min="9486" max="9488" width="16" style="4" bestFit="1" customWidth="1"/>
    <col min="9489" max="9489" width="9.140625" style="4" customWidth="1"/>
    <col min="9490" max="9491" width="9.7109375" style="4" customWidth="1"/>
    <col min="9492" max="9493" width="9.140625" style="4"/>
    <col min="9494" max="9494" width="11.85546875" style="4" customWidth="1"/>
    <col min="9495" max="9728" width="9.140625" style="4"/>
    <col min="9729" max="9729" width="4.28515625" style="4" customWidth="1"/>
    <col min="9730" max="9730" width="7.42578125" style="4" customWidth="1"/>
    <col min="9731" max="9731" width="87.42578125" style="4" customWidth="1"/>
    <col min="9732" max="9732" width="9.140625" style="4" customWidth="1"/>
    <col min="9733" max="9733" width="11.7109375" style="4" bestFit="1" customWidth="1"/>
    <col min="9734" max="9734" width="19.42578125" style="4" customWidth="1"/>
    <col min="9735" max="9735" width="16.7109375" style="4" customWidth="1"/>
    <col min="9736" max="9736" width="7.5703125" style="4" customWidth="1"/>
    <col min="9737" max="9737" width="18.7109375" style="4" customWidth="1"/>
    <col min="9738" max="9738" width="12.85546875" style="4" bestFit="1" customWidth="1"/>
    <col min="9739" max="9739" width="2.140625" style="4" customWidth="1"/>
    <col min="9740" max="9740" width="26.140625" style="4" customWidth="1"/>
    <col min="9741" max="9741" width="1.85546875" style="4" customWidth="1"/>
    <col min="9742" max="9744" width="16" style="4" bestFit="1" customWidth="1"/>
    <col min="9745" max="9745" width="9.140625" style="4" customWidth="1"/>
    <col min="9746" max="9747" width="9.7109375" style="4" customWidth="1"/>
    <col min="9748" max="9749" width="9.140625" style="4"/>
    <col min="9750" max="9750" width="11.85546875" style="4" customWidth="1"/>
    <col min="9751" max="9984" width="9.140625" style="4"/>
    <col min="9985" max="9985" width="4.28515625" style="4" customWidth="1"/>
    <col min="9986" max="9986" width="7.42578125" style="4" customWidth="1"/>
    <col min="9987" max="9987" width="87.42578125" style="4" customWidth="1"/>
    <col min="9988" max="9988" width="9.140625" style="4" customWidth="1"/>
    <col min="9989" max="9989" width="11.7109375" style="4" bestFit="1" customWidth="1"/>
    <col min="9990" max="9990" width="19.42578125" style="4" customWidth="1"/>
    <col min="9991" max="9991" width="16.7109375" style="4" customWidth="1"/>
    <col min="9992" max="9992" width="7.5703125" style="4" customWidth="1"/>
    <col min="9993" max="9993" width="18.7109375" style="4" customWidth="1"/>
    <col min="9994" max="9994" width="12.85546875" style="4" bestFit="1" customWidth="1"/>
    <col min="9995" max="9995" width="2.140625" style="4" customWidth="1"/>
    <col min="9996" max="9996" width="26.140625" style="4" customWidth="1"/>
    <col min="9997" max="9997" width="1.85546875" style="4" customWidth="1"/>
    <col min="9998" max="10000" width="16" style="4" bestFit="1" customWidth="1"/>
    <col min="10001" max="10001" width="9.140625" style="4" customWidth="1"/>
    <col min="10002" max="10003" width="9.7109375" style="4" customWidth="1"/>
    <col min="10004" max="10005" width="9.140625" style="4"/>
    <col min="10006" max="10006" width="11.85546875" style="4" customWidth="1"/>
    <col min="10007" max="10240" width="9.140625" style="4"/>
    <col min="10241" max="10241" width="4.28515625" style="4" customWidth="1"/>
    <col min="10242" max="10242" width="7.42578125" style="4" customWidth="1"/>
    <col min="10243" max="10243" width="87.42578125" style="4" customWidth="1"/>
    <col min="10244" max="10244" width="9.140625" style="4" customWidth="1"/>
    <col min="10245" max="10245" width="11.7109375" style="4" bestFit="1" customWidth="1"/>
    <col min="10246" max="10246" width="19.42578125" style="4" customWidth="1"/>
    <col min="10247" max="10247" width="16.7109375" style="4" customWidth="1"/>
    <col min="10248" max="10248" width="7.5703125" style="4" customWidth="1"/>
    <col min="10249" max="10249" width="18.7109375" style="4" customWidth="1"/>
    <col min="10250" max="10250" width="12.85546875" style="4" bestFit="1" customWidth="1"/>
    <col min="10251" max="10251" width="2.140625" style="4" customWidth="1"/>
    <col min="10252" max="10252" width="26.140625" style="4" customWidth="1"/>
    <col min="10253" max="10253" width="1.85546875" style="4" customWidth="1"/>
    <col min="10254" max="10256" width="16" style="4" bestFit="1" customWidth="1"/>
    <col min="10257" max="10257" width="9.140625" style="4" customWidth="1"/>
    <col min="10258" max="10259" width="9.7109375" style="4" customWidth="1"/>
    <col min="10260" max="10261" width="9.140625" style="4"/>
    <col min="10262" max="10262" width="11.85546875" style="4" customWidth="1"/>
    <col min="10263" max="10496" width="9.140625" style="4"/>
    <col min="10497" max="10497" width="4.28515625" style="4" customWidth="1"/>
    <col min="10498" max="10498" width="7.42578125" style="4" customWidth="1"/>
    <col min="10499" max="10499" width="87.42578125" style="4" customWidth="1"/>
    <col min="10500" max="10500" width="9.140625" style="4" customWidth="1"/>
    <col min="10501" max="10501" width="11.7109375" style="4" bestFit="1" customWidth="1"/>
    <col min="10502" max="10502" width="19.42578125" style="4" customWidth="1"/>
    <col min="10503" max="10503" width="16.7109375" style="4" customWidth="1"/>
    <col min="10504" max="10504" width="7.5703125" style="4" customWidth="1"/>
    <col min="10505" max="10505" width="18.7109375" style="4" customWidth="1"/>
    <col min="10506" max="10506" width="12.85546875" style="4" bestFit="1" customWidth="1"/>
    <col min="10507" max="10507" width="2.140625" style="4" customWidth="1"/>
    <col min="10508" max="10508" width="26.140625" style="4" customWidth="1"/>
    <col min="10509" max="10509" width="1.85546875" style="4" customWidth="1"/>
    <col min="10510" max="10512" width="16" style="4" bestFit="1" customWidth="1"/>
    <col min="10513" max="10513" width="9.140625" style="4" customWidth="1"/>
    <col min="10514" max="10515" width="9.7109375" style="4" customWidth="1"/>
    <col min="10516" max="10517" width="9.140625" style="4"/>
    <col min="10518" max="10518" width="11.85546875" style="4" customWidth="1"/>
    <col min="10519" max="10752" width="9.140625" style="4"/>
    <col min="10753" max="10753" width="4.28515625" style="4" customWidth="1"/>
    <col min="10754" max="10754" width="7.42578125" style="4" customWidth="1"/>
    <col min="10755" max="10755" width="87.42578125" style="4" customWidth="1"/>
    <col min="10756" max="10756" width="9.140625" style="4" customWidth="1"/>
    <col min="10757" max="10757" width="11.7109375" style="4" bestFit="1" customWidth="1"/>
    <col min="10758" max="10758" width="19.42578125" style="4" customWidth="1"/>
    <col min="10759" max="10759" width="16.7109375" style="4" customWidth="1"/>
    <col min="10760" max="10760" width="7.5703125" style="4" customWidth="1"/>
    <col min="10761" max="10761" width="18.7109375" style="4" customWidth="1"/>
    <col min="10762" max="10762" width="12.85546875" style="4" bestFit="1" customWidth="1"/>
    <col min="10763" max="10763" width="2.140625" style="4" customWidth="1"/>
    <col min="10764" max="10764" width="26.140625" style="4" customWidth="1"/>
    <col min="10765" max="10765" width="1.85546875" style="4" customWidth="1"/>
    <col min="10766" max="10768" width="16" style="4" bestFit="1" customWidth="1"/>
    <col min="10769" max="10769" width="9.140625" style="4" customWidth="1"/>
    <col min="10770" max="10771" width="9.7109375" style="4" customWidth="1"/>
    <col min="10772" max="10773" width="9.140625" style="4"/>
    <col min="10774" max="10774" width="11.85546875" style="4" customWidth="1"/>
    <col min="10775" max="11008" width="9.140625" style="4"/>
    <col min="11009" max="11009" width="4.28515625" style="4" customWidth="1"/>
    <col min="11010" max="11010" width="7.42578125" style="4" customWidth="1"/>
    <col min="11011" max="11011" width="87.42578125" style="4" customWidth="1"/>
    <col min="11012" max="11012" width="9.140625" style="4" customWidth="1"/>
    <col min="11013" max="11013" width="11.7109375" style="4" bestFit="1" customWidth="1"/>
    <col min="11014" max="11014" width="19.42578125" style="4" customWidth="1"/>
    <col min="11015" max="11015" width="16.7109375" style="4" customWidth="1"/>
    <col min="11016" max="11016" width="7.5703125" style="4" customWidth="1"/>
    <col min="11017" max="11017" width="18.7109375" style="4" customWidth="1"/>
    <col min="11018" max="11018" width="12.85546875" style="4" bestFit="1" customWidth="1"/>
    <col min="11019" max="11019" width="2.140625" style="4" customWidth="1"/>
    <col min="11020" max="11020" width="26.140625" style="4" customWidth="1"/>
    <col min="11021" max="11021" width="1.85546875" style="4" customWidth="1"/>
    <col min="11022" max="11024" width="16" style="4" bestFit="1" customWidth="1"/>
    <col min="11025" max="11025" width="9.140625" style="4" customWidth="1"/>
    <col min="11026" max="11027" width="9.7109375" style="4" customWidth="1"/>
    <col min="11028" max="11029" width="9.140625" style="4"/>
    <col min="11030" max="11030" width="11.85546875" style="4" customWidth="1"/>
    <col min="11031" max="11264" width="9.140625" style="4"/>
    <col min="11265" max="11265" width="4.28515625" style="4" customWidth="1"/>
    <col min="11266" max="11266" width="7.42578125" style="4" customWidth="1"/>
    <col min="11267" max="11267" width="87.42578125" style="4" customWidth="1"/>
    <col min="11268" max="11268" width="9.140625" style="4" customWidth="1"/>
    <col min="11269" max="11269" width="11.7109375" style="4" bestFit="1" customWidth="1"/>
    <col min="11270" max="11270" width="19.42578125" style="4" customWidth="1"/>
    <col min="11271" max="11271" width="16.7109375" style="4" customWidth="1"/>
    <col min="11272" max="11272" width="7.5703125" style="4" customWidth="1"/>
    <col min="11273" max="11273" width="18.7109375" style="4" customWidth="1"/>
    <col min="11274" max="11274" width="12.85546875" style="4" bestFit="1" customWidth="1"/>
    <col min="11275" max="11275" width="2.140625" style="4" customWidth="1"/>
    <col min="11276" max="11276" width="26.140625" style="4" customWidth="1"/>
    <col min="11277" max="11277" width="1.85546875" style="4" customWidth="1"/>
    <col min="11278" max="11280" width="16" style="4" bestFit="1" customWidth="1"/>
    <col min="11281" max="11281" width="9.140625" style="4" customWidth="1"/>
    <col min="11282" max="11283" width="9.7109375" style="4" customWidth="1"/>
    <col min="11284" max="11285" width="9.140625" style="4"/>
    <col min="11286" max="11286" width="11.85546875" style="4" customWidth="1"/>
    <col min="11287" max="11520" width="9.140625" style="4"/>
    <col min="11521" max="11521" width="4.28515625" style="4" customWidth="1"/>
    <col min="11522" max="11522" width="7.42578125" style="4" customWidth="1"/>
    <col min="11523" max="11523" width="87.42578125" style="4" customWidth="1"/>
    <col min="11524" max="11524" width="9.140625" style="4" customWidth="1"/>
    <col min="11525" max="11525" width="11.7109375" style="4" bestFit="1" customWidth="1"/>
    <col min="11526" max="11526" width="19.42578125" style="4" customWidth="1"/>
    <col min="11527" max="11527" width="16.7109375" style="4" customWidth="1"/>
    <col min="11528" max="11528" width="7.5703125" style="4" customWidth="1"/>
    <col min="11529" max="11529" width="18.7109375" style="4" customWidth="1"/>
    <col min="11530" max="11530" width="12.85546875" style="4" bestFit="1" customWidth="1"/>
    <col min="11531" max="11531" width="2.140625" style="4" customWidth="1"/>
    <col min="11532" max="11532" width="26.140625" style="4" customWidth="1"/>
    <col min="11533" max="11533" width="1.85546875" style="4" customWidth="1"/>
    <col min="11534" max="11536" width="16" style="4" bestFit="1" customWidth="1"/>
    <col min="11537" max="11537" width="9.140625" style="4" customWidth="1"/>
    <col min="11538" max="11539" width="9.7109375" style="4" customWidth="1"/>
    <col min="11540" max="11541" width="9.140625" style="4"/>
    <col min="11542" max="11542" width="11.85546875" style="4" customWidth="1"/>
    <col min="11543" max="11776" width="9.140625" style="4"/>
    <col min="11777" max="11777" width="4.28515625" style="4" customWidth="1"/>
    <col min="11778" max="11778" width="7.42578125" style="4" customWidth="1"/>
    <col min="11779" max="11779" width="87.42578125" style="4" customWidth="1"/>
    <col min="11780" max="11780" width="9.140625" style="4" customWidth="1"/>
    <col min="11781" max="11781" width="11.7109375" style="4" bestFit="1" customWidth="1"/>
    <col min="11782" max="11782" width="19.42578125" style="4" customWidth="1"/>
    <col min="11783" max="11783" width="16.7109375" style="4" customWidth="1"/>
    <col min="11784" max="11784" width="7.5703125" style="4" customWidth="1"/>
    <col min="11785" max="11785" width="18.7109375" style="4" customWidth="1"/>
    <col min="11786" max="11786" width="12.85546875" style="4" bestFit="1" customWidth="1"/>
    <col min="11787" max="11787" width="2.140625" style="4" customWidth="1"/>
    <col min="11788" max="11788" width="26.140625" style="4" customWidth="1"/>
    <col min="11789" max="11789" width="1.85546875" style="4" customWidth="1"/>
    <col min="11790" max="11792" width="16" style="4" bestFit="1" customWidth="1"/>
    <col min="11793" max="11793" width="9.140625" style="4" customWidth="1"/>
    <col min="11794" max="11795" width="9.7109375" style="4" customWidth="1"/>
    <col min="11796" max="11797" width="9.140625" style="4"/>
    <col min="11798" max="11798" width="11.85546875" style="4" customWidth="1"/>
    <col min="11799" max="12032" width="9.140625" style="4"/>
    <col min="12033" max="12033" width="4.28515625" style="4" customWidth="1"/>
    <col min="12034" max="12034" width="7.42578125" style="4" customWidth="1"/>
    <col min="12035" max="12035" width="87.42578125" style="4" customWidth="1"/>
    <col min="12036" max="12036" width="9.140625" style="4" customWidth="1"/>
    <col min="12037" max="12037" width="11.7109375" style="4" bestFit="1" customWidth="1"/>
    <col min="12038" max="12038" width="19.42578125" style="4" customWidth="1"/>
    <col min="12039" max="12039" width="16.7109375" style="4" customWidth="1"/>
    <col min="12040" max="12040" width="7.5703125" style="4" customWidth="1"/>
    <col min="12041" max="12041" width="18.7109375" style="4" customWidth="1"/>
    <col min="12042" max="12042" width="12.85546875" style="4" bestFit="1" customWidth="1"/>
    <col min="12043" max="12043" width="2.140625" style="4" customWidth="1"/>
    <col min="12044" max="12044" width="26.140625" style="4" customWidth="1"/>
    <col min="12045" max="12045" width="1.85546875" style="4" customWidth="1"/>
    <col min="12046" max="12048" width="16" style="4" bestFit="1" customWidth="1"/>
    <col min="12049" max="12049" width="9.140625" style="4" customWidth="1"/>
    <col min="12050" max="12051" width="9.7109375" style="4" customWidth="1"/>
    <col min="12052" max="12053" width="9.140625" style="4"/>
    <col min="12054" max="12054" width="11.85546875" style="4" customWidth="1"/>
    <col min="12055" max="12288" width="9.140625" style="4"/>
    <col min="12289" max="12289" width="4.28515625" style="4" customWidth="1"/>
    <col min="12290" max="12290" width="7.42578125" style="4" customWidth="1"/>
    <col min="12291" max="12291" width="87.42578125" style="4" customWidth="1"/>
    <col min="12292" max="12292" width="9.140625" style="4" customWidth="1"/>
    <col min="12293" max="12293" width="11.7109375" style="4" bestFit="1" customWidth="1"/>
    <col min="12294" max="12294" width="19.42578125" style="4" customWidth="1"/>
    <col min="12295" max="12295" width="16.7109375" style="4" customWidth="1"/>
    <col min="12296" max="12296" width="7.5703125" style="4" customWidth="1"/>
    <col min="12297" max="12297" width="18.7109375" style="4" customWidth="1"/>
    <col min="12298" max="12298" width="12.85546875" style="4" bestFit="1" customWidth="1"/>
    <col min="12299" max="12299" width="2.140625" style="4" customWidth="1"/>
    <col min="12300" max="12300" width="26.140625" style="4" customWidth="1"/>
    <col min="12301" max="12301" width="1.85546875" style="4" customWidth="1"/>
    <col min="12302" max="12304" width="16" style="4" bestFit="1" customWidth="1"/>
    <col min="12305" max="12305" width="9.140625" style="4" customWidth="1"/>
    <col min="12306" max="12307" width="9.7109375" style="4" customWidth="1"/>
    <col min="12308" max="12309" width="9.140625" style="4"/>
    <col min="12310" max="12310" width="11.85546875" style="4" customWidth="1"/>
    <col min="12311" max="12544" width="9.140625" style="4"/>
    <col min="12545" max="12545" width="4.28515625" style="4" customWidth="1"/>
    <col min="12546" max="12546" width="7.42578125" style="4" customWidth="1"/>
    <col min="12547" max="12547" width="87.42578125" style="4" customWidth="1"/>
    <col min="12548" max="12548" width="9.140625" style="4" customWidth="1"/>
    <col min="12549" max="12549" width="11.7109375" style="4" bestFit="1" customWidth="1"/>
    <col min="12550" max="12550" width="19.42578125" style="4" customWidth="1"/>
    <col min="12551" max="12551" width="16.7109375" style="4" customWidth="1"/>
    <col min="12552" max="12552" width="7.5703125" style="4" customWidth="1"/>
    <col min="12553" max="12553" width="18.7109375" style="4" customWidth="1"/>
    <col min="12554" max="12554" width="12.85546875" style="4" bestFit="1" customWidth="1"/>
    <col min="12555" max="12555" width="2.140625" style="4" customWidth="1"/>
    <col min="12556" max="12556" width="26.140625" style="4" customWidth="1"/>
    <col min="12557" max="12557" width="1.85546875" style="4" customWidth="1"/>
    <col min="12558" max="12560" width="16" style="4" bestFit="1" customWidth="1"/>
    <col min="12561" max="12561" width="9.140625" style="4" customWidth="1"/>
    <col min="12562" max="12563" width="9.7109375" style="4" customWidth="1"/>
    <col min="12564" max="12565" width="9.140625" style="4"/>
    <col min="12566" max="12566" width="11.85546875" style="4" customWidth="1"/>
    <col min="12567" max="12800" width="9.140625" style="4"/>
    <col min="12801" max="12801" width="4.28515625" style="4" customWidth="1"/>
    <col min="12802" max="12802" width="7.42578125" style="4" customWidth="1"/>
    <col min="12803" max="12803" width="87.42578125" style="4" customWidth="1"/>
    <col min="12804" max="12804" width="9.140625" style="4" customWidth="1"/>
    <col min="12805" max="12805" width="11.7109375" style="4" bestFit="1" customWidth="1"/>
    <col min="12806" max="12806" width="19.42578125" style="4" customWidth="1"/>
    <col min="12807" max="12807" width="16.7109375" style="4" customWidth="1"/>
    <col min="12808" max="12808" width="7.5703125" style="4" customWidth="1"/>
    <col min="12809" max="12809" width="18.7109375" style="4" customWidth="1"/>
    <col min="12810" max="12810" width="12.85546875" style="4" bestFit="1" customWidth="1"/>
    <col min="12811" max="12811" width="2.140625" style="4" customWidth="1"/>
    <col min="12812" max="12812" width="26.140625" style="4" customWidth="1"/>
    <col min="12813" max="12813" width="1.85546875" style="4" customWidth="1"/>
    <col min="12814" max="12816" width="16" style="4" bestFit="1" customWidth="1"/>
    <col min="12817" max="12817" width="9.140625" style="4" customWidth="1"/>
    <col min="12818" max="12819" width="9.7109375" style="4" customWidth="1"/>
    <col min="12820" max="12821" width="9.140625" style="4"/>
    <col min="12822" max="12822" width="11.85546875" style="4" customWidth="1"/>
    <col min="12823" max="13056" width="9.140625" style="4"/>
    <col min="13057" max="13057" width="4.28515625" style="4" customWidth="1"/>
    <col min="13058" max="13058" width="7.42578125" style="4" customWidth="1"/>
    <col min="13059" max="13059" width="87.42578125" style="4" customWidth="1"/>
    <col min="13060" max="13060" width="9.140625" style="4" customWidth="1"/>
    <col min="13061" max="13061" width="11.7109375" style="4" bestFit="1" customWidth="1"/>
    <col min="13062" max="13062" width="19.42578125" style="4" customWidth="1"/>
    <col min="13063" max="13063" width="16.7109375" style="4" customWidth="1"/>
    <col min="13064" max="13064" width="7.5703125" style="4" customWidth="1"/>
    <col min="13065" max="13065" width="18.7109375" style="4" customWidth="1"/>
    <col min="13066" max="13066" width="12.85546875" style="4" bestFit="1" customWidth="1"/>
    <col min="13067" max="13067" width="2.140625" style="4" customWidth="1"/>
    <col min="13068" max="13068" width="26.140625" style="4" customWidth="1"/>
    <col min="13069" max="13069" width="1.85546875" style="4" customWidth="1"/>
    <col min="13070" max="13072" width="16" style="4" bestFit="1" customWidth="1"/>
    <col min="13073" max="13073" width="9.140625" style="4" customWidth="1"/>
    <col min="13074" max="13075" width="9.7109375" style="4" customWidth="1"/>
    <col min="13076" max="13077" width="9.140625" style="4"/>
    <col min="13078" max="13078" width="11.85546875" style="4" customWidth="1"/>
    <col min="13079" max="13312" width="9.140625" style="4"/>
    <col min="13313" max="13313" width="4.28515625" style="4" customWidth="1"/>
    <col min="13314" max="13314" width="7.42578125" style="4" customWidth="1"/>
    <col min="13315" max="13315" width="87.42578125" style="4" customWidth="1"/>
    <col min="13316" max="13316" width="9.140625" style="4" customWidth="1"/>
    <col min="13317" max="13317" width="11.7109375" style="4" bestFit="1" customWidth="1"/>
    <col min="13318" max="13318" width="19.42578125" style="4" customWidth="1"/>
    <col min="13319" max="13319" width="16.7109375" style="4" customWidth="1"/>
    <col min="13320" max="13320" width="7.5703125" style="4" customWidth="1"/>
    <col min="13321" max="13321" width="18.7109375" style="4" customWidth="1"/>
    <col min="13322" max="13322" width="12.85546875" style="4" bestFit="1" customWidth="1"/>
    <col min="13323" max="13323" width="2.140625" style="4" customWidth="1"/>
    <col min="13324" max="13324" width="26.140625" style="4" customWidth="1"/>
    <col min="13325" max="13325" width="1.85546875" style="4" customWidth="1"/>
    <col min="13326" max="13328" width="16" style="4" bestFit="1" customWidth="1"/>
    <col min="13329" max="13329" width="9.140625" style="4" customWidth="1"/>
    <col min="13330" max="13331" width="9.7109375" style="4" customWidth="1"/>
    <col min="13332" max="13333" width="9.140625" style="4"/>
    <col min="13334" max="13334" width="11.85546875" style="4" customWidth="1"/>
    <col min="13335" max="13568" width="9.140625" style="4"/>
    <col min="13569" max="13569" width="4.28515625" style="4" customWidth="1"/>
    <col min="13570" max="13570" width="7.42578125" style="4" customWidth="1"/>
    <col min="13571" max="13571" width="87.42578125" style="4" customWidth="1"/>
    <col min="13572" max="13572" width="9.140625" style="4" customWidth="1"/>
    <col min="13573" max="13573" width="11.7109375" style="4" bestFit="1" customWidth="1"/>
    <col min="13574" max="13574" width="19.42578125" style="4" customWidth="1"/>
    <col min="13575" max="13575" width="16.7109375" style="4" customWidth="1"/>
    <col min="13576" max="13576" width="7.5703125" style="4" customWidth="1"/>
    <col min="13577" max="13577" width="18.7109375" style="4" customWidth="1"/>
    <col min="13578" max="13578" width="12.85546875" style="4" bestFit="1" customWidth="1"/>
    <col min="13579" max="13579" width="2.140625" style="4" customWidth="1"/>
    <col min="13580" max="13580" width="26.140625" style="4" customWidth="1"/>
    <col min="13581" max="13581" width="1.85546875" style="4" customWidth="1"/>
    <col min="13582" max="13584" width="16" style="4" bestFit="1" customWidth="1"/>
    <col min="13585" max="13585" width="9.140625" style="4" customWidth="1"/>
    <col min="13586" max="13587" width="9.7109375" style="4" customWidth="1"/>
    <col min="13588" max="13589" width="9.140625" style="4"/>
    <col min="13590" max="13590" width="11.85546875" style="4" customWidth="1"/>
    <col min="13591" max="13824" width="9.140625" style="4"/>
    <col min="13825" max="13825" width="4.28515625" style="4" customWidth="1"/>
    <col min="13826" max="13826" width="7.42578125" style="4" customWidth="1"/>
    <col min="13827" max="13827" width="87.42578125" style="4" customWidth="1"/>
    <col min="13828" max="13828" width="9.140625" style="4" customWidth="1"/>
    <col min="13829" max="13829" width="11.7109375" style="4" bestFit="1" customWidth="1"/>
    <col min="13830" max="13830" width="19.42578125" style="4" customWidth="1"/>
    <col min="13831" max="13831" width="16.7109375" style="4" customWidth="1"/>
    <col min="13832" max="13832" width="7.5703125" style="4" customWidth="1"/>
    <col min="13833" max="13833" width="18.7109375" style="4" customWidth="1"/>
    <col min="13834" max="13834" width="12.85546875" style="4" bestFit="1" customWidth="1"/>
    <col min="13835" max="13835" width="2.140625" style="4" customWidth="1"/>
    <col min="13836" max="13836" width="26.140625" style="4" customWidth="1"/>
    <col min="13837" max="13837" width="1.85546875" style="4" customWidth="1"/>
    <col min="13838" max="13840" width="16" style="4" bestFit="1" customWidth="1"/>
    <col min="13841" max="13841" width="9.140625" style="4" customWidth="1"/>
    <col min="13842" max="13843" width="9.7109375" style="4" customWidth="1"/>
    <col min="13844" max="13845" width="9.140625" style="4"/>
    <col min="13846" max="13846" width="11.85546875" style="4" customWidth="1"/>
    <col min="13847" max="14080" width="9.140625" style="4"/>
    <col min="14081" max="14081" width="4.28515625" style="4" customWidth="1"/>
    <col min="14082" max="14082" width="7.42578125" style="4" customWidth="1"/>
    <col min="14083" max="14083" width="87.42578125" style="4" customWidth="1"/>
    <col min="14084" max="14084" width="9.140625" style="4" customWidth="1"/>
    <col min="14085" max="14085" width="11.7109375" style="4" bestFit="1" customWidth="1"/>
    <col min="14086" max="14086" width="19.42578125" style="4" customWidth="1"/>
    <col min="14087" max="14087" width="16.7109375" style="4" customWidth="1"/>
    <col min="14088" max="14088" width="7.5703125" style="4" customWidth="1"/>
    <col min="14089" max="14089" width="18.7109375" style="4" customWidth="1"/>
    <col min="14090" max="14090" width="12.85546875" style="4" bestFit="1" customWidth="1"/>
    <col min="14091" max="14091" width="2.140625" style="4" customWidth="1"/>
    <col min="14092" max="14092" width="26.140625" style="4" customWidth="1"/>
    <col min="14093" max="14093" width="1.85546875" style="4" customWidth="1"/>
    <col min="14094" max="14096" width="16" style="4" bestFit="1" customWidth="1"/>
    <col min="14097" max="14097" width="9.140625" style="4" customWidth="1"/>
    <col min="14098" max="14099" width="9.7109375" style="4" customWidth="1"/>
    <col min="14100" max="14101" width="9.140625" style="4"/>
    <col min="14102" max="14102" width="11.85546875" style="4" customWidth="1"/>
    <col min="14103" max="14336" width="9.140625" style="4"/>
    <col min="14337" max="14337" width="4.28515625" style="4" customWidth="1"/>
    <col min="14338" max="14338" width="7.42578125" style="4" customWidth="1"/>
    <col min="14339" max="14339" width="87.42578125" style="4" customWidth="1"/>
    <col min="14340" max="14340" width="9.140625" style="4" customWidth="1"/>
    <col min="14341" max="14341" width="11.7109375" style="4" bestFit="1" customWidth="1"/>
    <col min="14342" max="14342" width="19.42578125" style="4" customWidth="1"/>
    <col min="14343" max="14343" width="16.7109375" style="4" customWidth="1"/>
    <col min="14344" max="14344" width="7.5703125" style="4" customWidth="1"/>
    <col min="14345" max="14345" width="18.7109375" style="4" customWidth="1"/>
    <col min="14346" max="14346" width="12.85546875" style="4" bestFit="1" customWidth="1"/>
    <col min="14347" max="14347" width="2.140625" style="4" customWidth="1"/>
    <col min="14348" max="14348" width="26.140625" style="4" customWidth="1"/>
    <col min="14349" max="14349" width="1.85546875" style="4" customWidth="1"/>
    <col min="14350" max="14352" width="16" style="4" bestFit="1" customWidth="1"/>
    <col min="14353" max="14353" width="9.140625" style="4" customWidth="1"/>
    <col min="14354" max="14355" width="9.7109375" style="4" customWidth="1"/>
    <col min="14356" max="14357" width="9.140625" style="4"/>
    <col min="14358" max="14358" width="11.85546875" style="4" customWidth="1"/>
    <col min="14359" max="14592" width="9.140625" style="4"/>
    <col min="14593" max="14593" width="4.28515625" style="4" customWidth="1"/>
    <col min="14594" max="14594" width="7.42578125" style="4" customWidth="1"/>
    <col min="14595" max="14595" width="87.42578125" style="4" customWidth="1"/>
    <col min="14596" max="14596" width="9.140625" style="4" customWidth="1"/>
    <col min="14597" max="14597" width="11.7109375" style="4" bestFit="1" customWidth="1"/>
    <col min="14598" max="14598" width="19.42578125" style="4" customWidth="1"/>
    <col min="14599" max="14599" width="16.7109375" style="4" customWidth="1"/>
    <col min="14600" max="14600" width="7.5703125" style="4" customWidth="1"/>
    <col min="14601" max="14601" width="18.7109375" style="4" customWidth="1"/>
    <col min="14602" max="14602" width="12.85546875" style="4" bestFit="1" customWidth="1"/>
    <col min="14603" max="14603" width="2.140625" style="4" customWidth="1"/>
    <col min="14604" max="14604" width="26.140625" style="4" customWidth="1"/>
    <col min="14605" max="14605" width="1.85546875" style="4" customWidth="1"/>
    <col min="14606" max="14608" width="16" style="4" bestFit="1" customWidth="1"/>
    <col min="14609" max="14609" width="9.140625" style="4" customWidth="1"/>
    <col min="14610" max="14611" width="9.7109375" style="4" customWidth="1"/>
    <col min="14612" max="14613" width="9.140625" style="4"/>
    <col min="14614" max="14614" width="11.85546875" style="4" customWidth="1"/>
    <col min="14615" max="14848" width="9.140625" style="4"/>
    <col min="14849" max="14849" width="4.28515625" style="4" customWidth="1"/>
    <col min="14850" max="14850" width="7.42578125" style="4" customWidth="1"/>
    <col min="14851" max="14851" width="87.42578125" style="4" customWidth="1"/>
    <col min="14852" max="14852" width="9.140625" style="4" customWidth="1"/>
    <col min="14853" max="14853" width="11.7109375" style="4" bestFit="1" customWidth="1"/>
    <col min="14854" max="14854" width="19.42578125" style="4" customWidth="1"/>
    <col min="14855" max="14855" width="16.7109375" style="4" customWidth="1"/>
    <col min="14856" max="14856" width="7.5703125" style="4" customWidth="1"/>
    <col min="14857" max="14857" width="18.7109375" style="4" customWidth="1"/>
    <col min="14858" max="14858" width="12.85546875" style="4" bestFit="1" customWidth="1"/>
    <col min="14859" max="14859" width="2.140625" style="4" customWidth="1"/>
    <col min="14860" max="14860" width="26.140625" style="4" customWidth="1"/>
    <col min="14861" max="14861" width="1.85546875" style="4" customWidth="1"/>
    <col min="14862" max="14864" width="16" style="4" bestFit="1" customWidth="1"/>
    <col min="14865" max="14865" width="9.140625" style="4" customWidth="1"/>
    <col min="14866" max="14867" width="9.7109375" style="4" customWidth="1"/>
    <col min="14868" max="14869" width="9.140625" style="4"/>
    <col min="14870" max="14870" width="11.85546875" style="4" customWidth="1"/>
    <col min="14871" max="15104" width="9.140625" style="4"/>
    <col min="15105" max="15105" width="4.28515625" style="4" customWidth="1"/>
    <col min="15106" max="15106" width="7.42578125" style="4" customWidth="1"/>
    <col min="15107" max="15107" width="87.42578125" style="4" customWidth="1"/>
    <col min="15108" max="15108" width="9.140625" style="4" customWidth="1"/>
    <col min="15109" max="15109" width="11.7109375" style="4" bestFit="1" customWidth="1"/>
    <col min="15110" max="15110" width="19.42578125" style="4" customWidth="1"/>
    <col min="15111" max="15111" width="16.7109375" style="4" customWidth="1"/>
    <col min="15112" max="15112" width="7.5703125" style="4" customWidth="1"/>
    <col min="15113" max="15113" width="18.7109375" style="4" customWidth="1"/>
    <col min="15114" max="15114" width="12.85546875" style="4" bestFit="1" customWidth="1"/>
    <col min="15115" max="15115" width="2.140625" style="4" customWidth="1"/>
    <col min="15116" max="15116" width="26.140625" style="4" customWidth="1"/>
    <col min="15117" max="15117" width="1.85546875" style="4" customWidth="1"/>
    <col min="15118" max="15120" width="16" style="4" bestFit="1" customWidth="1"/>
    <col min="15121" max="15121" width="9.140625" style="4" customWidth="1"/>
    <col min="15122" max="15123" width="9.7109375" style="4" customWidth="1"/>
    <col min="15124" max="15125" width="9.140625" style="4"/>
    <col min="15126" max="15126" width="11.85546875" style="4" customWidth="1"/>
    <col min="15127" max="15360" width="9.140625" style="4"/>
    <col min="15361" max="15361" width="4.28515625" style="4" customWidth="1"/>
    <col min="15362" max="15362" width="7.42578125" style="4" customWidth="1"/>
    <col min="15363" max="15363" width="87.42578125" style="4" customWidth="1"/>
    <col min="15364" max="15364" width="9.140625" style="4" customWidth="1"/>
    <col min="15365" max="15365" width="11.7109375" style="4" bestFit="1" customWidth="1"/>
    <col min="15366" max="15366" width="19.42578125" style="4" customWidth="1"/>
    <col min="15367" max="15367" width="16.7109375" style="4" customWidth="1"/>
    <col min="15368" max="15368" width="7.5703125" style="4" customWidth="1"/>
    <col min="15369" max="15369" width="18.7109375" style="4" customWidth="1"/>
    <col min="15370" max="15370" width="12.85546875" style="4" bestFit="1" customWidth="1"/>
    <col min="15371" max="15371" width="2.140625" style="4" customWidth="1"/>
    <col min="15372" max="15372" width="26.140625" style="4" customWidth="1"/>
    <col min="15373" max="15373" width="1.85546875" style="4" customWidth="1"/>
    <col min="15374" max="15376" width="16" style="4" bestFit="1" customWidth="1"/>
    <col min="15377" max="15377" width="9.140625" style="4" customWidth="1"/>
    <col min="15378" max="15379" width="9.7109375" style="4" customWidth="1"/>
    <col min="15380" max="15381" width="9.140625" style="4"/>
    <col min="15382" max="15382" width="11.85546875" style="4" customWidth="1"/>
    <col min="15383" max="15616" width="9.140625" style="4"/>
    <col min="15617" max="15617" width="4.28515625" style="4" customWidth="1"/>
    <col min="15618" max="15618" width="7.42578125" style="4" customWidth="1"/>
    <col min="15619" max="15619" width="87.42578125" style="4" customWidth="1"/>
    <col min="15620" max="15620" width="9.140625" style="4" customWidth="1"/>
    <col min="15621" max="15621" width="11.7109375" style="4" bestFit="1" customWidth="1"/>
    <col min="15622" max="15622" width="19.42578125" style="4" customWidth="1"/>
    <col min="15623" max="15623" width="16.7109375" style="4" customWidth="1"/>
    <col min="15624" max="15624" width="7.5703125" style="4" customWidth="1"/>
    <col min="15625" max="15625" width="18.7109375" style="4" customWidth="1"/>
    <col min="15626" max="15626" width="12.85546875" style="4" bestFit="1" customWidth="1"/>
    <col min="15627" max="15627" width="2.140625" style="4" customWidth="1"/>
    <col min="15628" max="15628" width="26.140625" style="4" customWidth="1"/>
    <col min="15629" max="15629" width="1.85546875" style="4" customWidth="1"/>
    <col min="15630" max="15632" width="16" style="4" bestFit="1" customWidth="1"/>
    <col min="15633" max="15633" width="9.140625" style="4" customWidth="1"/>
    <col min="15634" max="15635" width="9.7109375" style="4" customWidth="1"/>
    <col min="15636" max="15637" width="9.140625" style="4"/>
    <col min="15638" max="15638" width="11.85546875" style="4" customWidth="1"/>
    <col min="15639" max="15872" width="9.140625" style="4"/>
    <col min="15873" max="15873" width="4.28515625" style="4" customWidth="1"/>
    <col min="15874" max="15874" width="7.42578125" style="4" customWidth="1"/>
    <col min="15875" max="15875" width="87.42578125" style="4" customWidth="1"/>
    <col min="15876" max="15876" width="9.140625" style="4" customWidth="1"/>
    <col min="15877" max="15877" width="11.7109375" style="4" bestFit="1" customWidth="1"/>
    <col min="15878" max="15878" width="19.42578125" style="4" customWidth="1"/>
    <col min="15879" max="15879" width="16.7109375" style="4" customWidth="1"/>
    <col min="15880" max="15880" width="7.5703125" style="4" customWidth="1"/>
    <col min="15881" max="15881" width="18.7109375" style="4" customWidth="1"/>
    <col min="15882" max="15882" width="12.85546875" style="4" bestFit="1" customWidth="1"/>
    <col min="15883" max="15883" width="2.140625" style="4" customWidth="1"/>
    <col min="15884" max="15884" width="26.140625" style="4" customWidth="1"/>
    <col min="15885" max="15885" width="1.85546875" style="4" customWidth="1"/>
    <col min="15886" max="15888" width="16" style="4" bestFit="1" customWidth="1"/>
    <col min="15889" max="15889" width="9.140625" style="4" customWidth="1"/>
    <col min="15890" max="15891" width="9.7109375" style="4" customWidth="1"/>
    <col min="15892" max="15893" width="9.140625" style="4"/>
    <col min="15894" max="15894" width="11.85546875" style="4" customWidth="1"/>
    <col min="15895" max="16128" width="9.140625" style="4"/>
    <col min="16129" max="16129" width="4.28515625" style="4" customWidth="1"/>
    <col min="16130" max="16130" width="7.42578125" style="4" customWidth="1"/>
    <col min="16131" max="16131" width="87.42578125" style="4" customWidth="1"/>
    <col min="16132" max="16132" width="9.140625" style="4" customWidth="1"/>
    <col min="16133" max="16133" width="11.7109375" style="4" bestFit="1" customWidth="1"/>
    <col min="16134" max="16134" width="19.42578125" style="4" customWidth="1"/>
    <col min="16135" max="16135" width="16.7109375" style="4" customWidth="1"/>
    <col min="16136" max="16136" width="7.5703125" style="4" customWidth="1"/>
    <col min="16137" max="16137" width="18.7109375" style="4" customWidth="1"/>
    <col min="16138" max="16138" width="12.85546875" style="4" bestFit="1" customWidth="1"/>
    <col min="16139" max="16139" width="2.140625" style="4" customWidth="1"/>
    <col min="16140" max="16140" width="26.140625" style="4" customWidth="1"/>
    <col min="16141" max="16141" width="1.85546875" style="4" customWidth="1"/>
    <col min="16142" max="16144" width="16" style="4" bestFit="1" customWidth="1"/>
    <col min="16145" max="16145" width="9.140625" style="4" customWidth="1"/>
    <col min="16146" max="16147" width="9.7109375" style="4" customWidth="1"/>
    <col min="16148" max="16149" width="9.140625" style="4"/>
    <col min="16150" max="16150" width="11.85546875" style="4" customWidth="1"/>
    <col min="16151" max="16384" width="9.140625" style="4"/>
  </cols>
  <sheetData>
    <row r="1" spans="1:16" ht="18.75" customHeight="1" x14ac:dyDescent="0.25">
      <c r="B1" s="2"/>
      <c r="C1" s="3"/>
      <c r="D1" s="166" t="s">
        <v>0</v>
      </c>
      <c r="E1" s="166"/>
      <c r="F1" s="166"/>
      <c r="G1" s="166"/>
      <c r="H1" s="166"/>
      <c r="I1" s="166"/>
      <c r="J1" s="166"/>
    </row>
    <row r="2" spans="1:16" ht="117.75" customHeight="1" x14ac:dyDescent="0.25">
      <c r="B2" s="2"/>
      <c r="C2" s="6"/>
      <c r="D2" s="167" t="s">
        <v>1</v>
      </c>
      <c r="E2" s="167"/>
      <c r="F2" s="167"/>
      <c r="G2" s="167"/>
      <c r="H2" s="167"/>
      <c r="I2" s="167"/>
      <c r="J2" s="167"/>
    </row>
    <row r="3" spans="1:16" ht="21" x14ac:dyDescent="0.25">
      <c r="B3" s="2"/>
      <c r="C3" s="7"/>
      <c r="D3" s="8" t="s">
        <v>2</v>
      </c>
      <c r="E3" s="168" t="str">
        <f>[1]ORÇAMENTO!E3</f>
        <v>PO-GR-0001-0002-R00</v>
      </c>
      <c r="F3" s="168"/>
      <c r="G3" s="9" t="s">
        <v>3</v>
      </c>
      <c r="H3" s="10">
        <f>[1]ORÇAMENTO!H3</f>
        <v>42781</v>
      </c>
      <c r="I3" s="9" t="s">
        <v>4</v>
      </c>
      <c r="J3" s="11">
        <f>[1]ORÇAMENTO!J3</f>
        <v>1</v>
      </c>
    </row>
    <row r="4" spans="1:16" ht="21" x14ac:dyDescent="0.25">
      <c r="B4" s="169" t="s">
        <v>5</v>
      </c>
      <c r="C4" s="169"/>
      <c r="D4" s="169"/>
      <c r="E4" s="169"/>
      <c r="F4" s="169"/>
      <c r="G4" s="169"/>
      <c r="H4" s="169"/>
      <c r="I4" s="169"/>
      <c r="J4" s="169"/>
      <c r="K4" s="12"/>
    </row>
    <row r="5" spans="1:16" ht="21" x14ac:dyDescent="0.25">
      <c r="B5" s="13"/>
      <c r="C5" s="13"/>
      <c r="D5" s="13"/>
      <c r="E5" s="13"/>
      <c r="F5" s="13"/>
      <c r="G5" s="13"/>
      <c r="H5" s="13"/>
      <c r="I5" s="14"/>
      <c r="J5" s="15"/>
      <c r="K5" s="13"/>
    </row>
    <row r="6" spans="1:16" ht="15.75" thickBot="1" x14ac:dyDescent="0.3">
      <c r="B6" s="16" t="s">
        <v>6</v>
      </c>
      <c r="C6" s="16" t="s">
        <v>7</v>
      </c>
      <c r="D6" s="16" t="s">
        <v>8</v>
      </c>
      <c r="E6" s="17" t="s">
        <v>9</v>
      </c>
      <c r="F6" s="18" t="s">
        <v>10</v>
      </c>
      <c r="G6" s="18" t="s">
        <v>11</v>
      </c>
      <c r="H6" s="19" t="s">
        <v>12</v>
      </c>
      <c r="I6" s="170" t="s">
        <v>13</v>
      </c>
      <c r="J6" s="171"/>
      <c r="P6" s="20" t="s">
        <v>14</v>
      </c>
    </row>
    <row r="7" spans="1:16" s="22" customFormat="1" ht="9.9499999999999993" customHeight="1" thickTop="1" x14ac:dyDescent="0.25">
      <c r="A7" s="21"/>
      <c r="B7" s="165"/>
      <c r="C7" s="165"/>
      <c r="D7" s="165"/>
      <c r="E7" s="165"/>
      <c r="F7" s="165"/>
      <c r="G7" s="165"/>
      <c r="H7" s="165"/>
      <c r="I7" s="165"/>
      <c r="J7" s="165"/>
      <c r="K7" s="165"/>
      <c r="N7" s="23"/>
      <c r="O7" s="23"/>
    </row>
    <row r="8" spans="1:16" x14ac:dyDescent="0.25">
      <c r="B8" s="24" t="s">
        <v>15</v>
      </c>
      <c r="C8" s="25" t="s">
        <v>16</v>
      </c>
      <c r="D8" s="25"/>
      <c r="E8" s="26"/>
      <c r="F8" s="155"/>
      <c r="G8" s="155"/>
      <c r="H8" s="27"/>
      <c r="I8" s="163"/>
      <c r="J8" s="163"/>
      <c r="L8" s="28"/>
      <c r="M8" s="28"/>
    </row>
    <row r="9" spans="1:16" ht="45" x14ac:dyDescent="0.25">
      <c r="B9" s="29" t="s">
        <v>17</v>
      </c>
      <c r="C9" s="30" t="str">
        <f>[1]COMPOSIÇÃO!C121</f>
        <v>ALUGUEL CONTAINER/ESCRIT INCL INST ELET LARG=2,20 COMP=6,20M ALT=2,50M CHAPA ACO C/NERV TRAPEZ FORRO C/ISOL TERMO/ACUSTICO CHASSIS REFORC PISO COMPENS NAVAL EXC TRANSP/CARGA/DESCARGA</v>
      </c>
      <c r="D9" s="29" t="s">
        <v>18</v>
      </c>
      <c r="E9" s="31"/>
      <c r="F9" s="32"/>
      <c r="G9" s="33"/>
      <c r="H9" s="34"/>
      <c r="I9" s="35"/>
      <c r="J9" s="36"/>
      <c r="L9" s="28"/>
      <c r="M9" s="28"/>
    </row>
    <row r="10" spans="1:16" s="1" customFormat="1" ht="45" x14ac:dyDescent="0.25">
      <c r="B10" s="29" t="s">
        <v>19</v>
      </c>
      <c r="C10" s="30" t="str">
        <f>[1]COMPOSIÇÃO!C130</f>
        <v>ALUGUEL CONTAINER/ESCRIT/WC C/1 VASO/1 LAV/1 MIC/4 CHUV LARG=2,20M COMPR=6,20M ALT=2,50M CHAPA ACO NERV TRAPEZ FORROC/ISOL TERMO-ACUST CHASSIS REFORC PISO COMPENS NAVAL INCL INST ELETR/HIDRO-SANIT EXCL TRANSP/CARGA/DESCARGA</v>
      </c>
      <c r="D10" s="29" t="s">
        <v>18</v>
      </c>
      <c r="E10" s="31"/>
      <c r="F10" s="32"/>
      <c r="G10" s="33"/>
      <c r="H10" s="34"/>
      <c r="I10" s="156"/>
      <c r="J10" s="156"/>
      <c r="L10" s="37"/>
      <c r="M10" s="37"/>
      <c r="N10" s="38"/>
      <c r="O10" s="38"/>
    </row>
    <row r="11" spans="1:16" s="1" customFormat="1" x14ac:dyDescent="0.25">
      <c r="B11" s="29" t="s">
        <v>20</v>
      </c>
      <c r="C11" s="30" t="str">
        <f>[1]COMPOSIÇÃO!C142</f>
        <v>BASE DE CONCRETO PARA CONTAINERES</v>
      </c>
      <c r="D11" s="29" t="s">
        <v>21</v>
      </c>
      <c r="E11" s="31"/>
      <c r="F11" s="32"/>
      <c r="G11" s="33"/>
      <c r="H11" s="34"/>
      <c r="I11" s="156"/>
      <c r="J11" s="156"/>
      <c r="L11" s="37"/>
      <c r="M11" s="37"/>
      <c r="N11" s="38"/>
      <c r="O11" s="38"/>
    </row>
    <row r="12" spans="1:16" s="1" customFormat="1" ht="30" x14ac:dyDescent="0.25">
      <c r="B12" s="29" t="s">
        <v>22</v>
      </c>
      <c r="C12" s="30" t="str">
        <f>[1]COMPOSIÇÃO!C153</f>
        <v>INSTAL/LIGACAO PROVISORIA ELETRICA BAIXA TENSAO P/CANT OBRA,M3-CHAVE 100A CARGA 3KWH,20CV EXCL FORN MEDIDOR</v>
      </c>
      <c r="D12" s="29" t="s">
        <v>21</v>
      </c>
      <c r="E12" s="31"/>
      <c r="F12" s="32"/>
      <c r="G12" s="33"/>
      <c r="H12" s="34"/>
      <c r="I12" s="156"/>
      <c r="J12" s="156"/>
      <c r="L12" s="37"/>
      <c r="M12" s="37"/>
      <c r="N12" s="38"/>
      <c r="O12" s="38"/>
    </row>
    <row r="13" spans="1:16" x14ac:dyDescent="0.25">
      <c r="B13" s="29" t="s">
        <v>23</v>
      </c>
      <c r="C13" s="30" t="str">
        <f>[1]COMPOSIÇÃO!C172</f>
        <v>ETE COMPACTA FC5000</v>
      </c>
      <c r="D13" s="29" t="s">
        <v>21</v>
      </c>
      <c r="E13" s="31"/>
      <c r="F13" s="32"/>
      <c r="G13" s="33"/>
      <c r="H13" s="34"/>
      <c r="I13" s="156"/>
      <c r="J13" s="156"/>
      <c r="L13" s="28"/>
      <c r="M13" s="28"/>
    </row>
    <row r="14" spans="1:16" ht="30" x14ac:dyDescent="0.25">
      <c r="B14" s="29" t="s">
        <v>24</v>
      </c>
      <c r="C14" s="30" t="str">
        <f>[1]COMPOSIÇÃO!C188</f>
        <v>TUBO PVC, SERIE NORMAL, ESGOTO PREDIAL, DN 100 MM, FORNECIDO E INSTALADO EM RAMAL DE DESCARGA OU RAMAL DE ESGOTO SANITÁRIO. AF_12/2014_P</v>
      </c>
      <c r="D14" s="29" t="s">
        <v>25</v>
      </c>
      <c r="E14" s="31"/>
      <c r="F14" s="32"/>
      <c r="G14" s="33"/>
      <c r="H14" s="34"/>
      <c r="I14" s="35"/>
      <c r="J14" s="36"/>
      <c r="L14" s="28"/>
      <c r="M14" s="28"/>
    </row>
    <row r="15" spans="1:16" ht="45" x14ac:dyDescent="0.25">
      <c r="B15" s="29" t="s">
        <v>26</v>
      </c>
      <c r="C15" s="30" t="str">
        <f>[1]COMPOSIÇÃO!C260</f>
        <v>CURVA CURTA 90 GRAUS, PVC, SERIE NORMAL, ESGOTO PREDIAL, DN 100 MM, JUNTA ELÁSTICA, FORNECIDO E INSTALADO EM RAMAL DE DESCARGA OU RAMAL DE ESGOTO SANITÁRIO. AF_12/2014</v>
      </c>
      <c r="D15" s="29" t="s">
        <v>21</v>
      </c>
      <c r="E15" s="31"/>
      <c r="F15" s="32"/>
      <c r="G15" s="33"/>
      <c r="H15" s="34"/>
      <c r="I15" s="35"/>
      <c r="J15" s="39"/>
      <c r="L15" s="28"/>
      <c r="M15" s="28"/>
    </row>
    <row r="16" spans="1:16" x14ac:dyDescent="0.25">
      <c r="B16" s="29" t="s">
        <v>27</v>
      </c>
      <c r="C16" s="30" t="str">
        <f>[1]COMPOSIÇÃO!C215</f>
        <v>SUPORTE APOIO CAIXA D AGUA BARROTES MADEIRA DE 1</v>
      </c>
      <c r="D16" s="29" t="s">
        <v>21</v>
      </c>
      <c r="E16" s="31"/>
      <c r="F16" s="32"/>
      <c r="G16" s="33"/>
      <c r="H16" s="34"/>
      <c r="I16" s="40"/>
      <c r="J16" s="39"/>
      <c r="L16" s="28"/>
      <c r="M16" s="28"/>
      <c r="N16" s="4"/>
      <c r="O16" s="4"/>
    </row>
    <row r="17" spans="1:15" x14ac:dyDescent="0.25">
      <c r="B17" s="29" t="s">
        <v>28</v>
      </c>
      <c r="C17" s="30" t="str">
        <f>[1]COMPOSIÇÃO!C224</f>
        <v>CAIXA D´AGUA EM POLIETILENO, 500 LITROS, COM ACESSÓRIOS</v>
      </c>
      <c r="D17" s="29" t="s">
        <v>21</v>
      </c>
      <c r="E17" s="31"/>
      <c r="F17" s="32"/>
      <c r="G17" s="33"/>
      <c r="H17" s="34"/>
      <c r="I17" s="41"/>
      <c r="J17" s="42"/>
      <c r="L17" s="28"/>
      <c r="M17" s="28"/>
      <c r="N17" s="4"/>
      <c r="O17" s="4"/>
    </row>
    <row r="18" spans="1:15" ht="30" x14ac:dyDescent="0.25">
      <c r="B18" s="29" t="s">
        <v>29</v>
      </c>
      <c r="C18" s="30" t="str">
        <f>[1]COMPOSIÇÃO!C242</f>
        <v>TUBO, PVC, SOLDÁVEL, DN 20MM, INSTALADO EM RAMAL OU SUB-RAMAL DE ÁGUA- FORNECIMENTO E INSTALAÇÃO. AF_12/2014_P</v>
      </c>
      <c r="D18" s="29" t="s">
        <v>25</v>
      </c>
      <c r="E18" s="31"/>
      <c r="F18" s="32"/>
      <c r="G18" s="33"/>
      <c r="H18" s="34"/>
      <c r="I18" s="41"/>
      <c r="J18" s="42"/>
      <c r="L18" s="28"/>
      <c r="M18" s="28"/>
      <c r="N18" s="4"/>
      <c r="O18" s="4"/>
    </row>
    <row r="19" spans="1:15" ht="30" x14ac:dyDescent="0.25">
      <c r="B19" s="29" t="s">
        <v>30</v>
      </c>
      <c r="C19" s="30" t="str">
        <f>[1]COMPOSIÇÃO!C197</f>
        <v>JOELHO 90 GRAUS, PVC, SOLDÁVEL, DN 20MM, INSTALADO EM RAMAL OU SUB-RAMAL DE ÁGUA - FORNECIMENTO E INSTALAÇÃO. AF_12/2014_P</v>
      </c>
      <c r="D19" s="29" t="s">
        <v>21</v>
      </c>
      <c r="E19" s="31"/>
      <c r="F19" s="32"/>
      <c r="G19" s="33"/>
      <c r="H19" s="34"/>
      <c r="I19" s="40"/>
      <c r="J19" s="43"/>
      <c r="L19" s="28"/>
      <c r="M19" s="28"/>
      <c r="N19" s="4"/>
      <c r="O19" s="4"/>
    </row>
    <row r="20" spans="1:15" ht="30" x14ac:dyDescent="0.25">
      <c r="B20" s="29" t="s">
        <v>31</v>
      </c>
      <c r="C20" s="30" t="str">
        <f>[1]COMPOSIÇÃO!C251</f>
        <v>TE, PVC, SOLDÁVEL, DN 20MM, INSTALADO EM RAMAL OU SUB-RAMAL DE ÁGUA -FORNECIMENTO E INSTALAÇÃO. AF_12/2014_P</v>
      </c>
      <c r="D20" s="29" t="s">
        <v>21</v>
      </c>
      <c r="E20" s="31"/>
      <c r="F20" s="32"/>
      <c r="G20" s="33"/>
      <c r="H20" s="34"/>
      <c r="I20" s="41"/>
      <c r="J20" s="42"/>
      <c r="L20" s="28"/>
      <c r="M20" s="28"/>
      <c r="N20" s="4"/>
      <c r="O20" s="4"/>
    </row>
    <row r="21" spans="1:15" s="1" customFormat="1" ht="45" x14ac:dyDescent="0.25">
      <c r="B21" s="29" t="s">
        <v>32</v>
      </c>
      <c r="C21" s="30" t="str">
        <f>[1]COMPOSIÇÃO!C206</f>
        <v>GUINDAUTO HIDRÁULICO, CAPACIDADE MÁXIMA DE CARGA 6500 KG, MOMENTO MÁXIMO DE CARGA 5,8 TM, ALCANCE MÁXIMO HORIZONTAL 7,60 M, INCLUSIVE CAMINHÃO TOCO PBT 9.700 KG, POTÊNCIA DE 160 CV - CHP DIURNO. AF_08/2015</v>
      </c>
      <c r="D21" s="29" t="s">
        <v>33</v>
      </c>
      <c r="E21" s="31"/>
      <c r="F21" s="32"/>
      <c r="G21" s="33"/>
      <c r="H21" s="34"/>
      <c r="I21" s="41"/>
      <c r="J21" s="44"/>
      <c r="L21" s="37"/>
      <c r="M21" s="37"/>
    </row>
    <row r="22" spans="1:15" s="1" customFormat="1" ht="9.75" customHeight="1" x14ac:dyDescent="0.25">
      <c r="B22" s="45"/>
      <c r="C22" s="46"/>
      <c r="D22" s="47"/>
      <c r="E22" s="48"/>
      <c r="F22" s="49"/>
      <c r="G22" s="50"/>
      <c r="H22" s="51"/>
      <c r="I22" s="52"/>
      <c r="J22" s="53"/>
      <c r="L22" s="37"/>
      <c r="M22" s="54"/>
    </row>
    <row r="23" spans="1:15" s="21" customFormat="1" x14ac:dyDescent="0.25">
      <c r="B23" s="24" t="s">
        <v>34</v>
      </c>
      <c r="C23" s="25" t="s">
        <v>35</v>
      </c>
      <c r="D23" s="25"/>
      <c r="E23" s="26"/>
      <c r="F23" s="155"/>
      <c r="G23" s="155"/>
      <c r="H23" s="27"/>
      <c r="I23" s="55"/>
      <c r="J23" s="25"/>
      <c r="L23" s="56"/>
      <c r="M23" s="56"/>
      <c r="N23" s="57"/>
      <c r="O23" s="57"/>
    </row>
    <row r="24" spans="1:15" s="1" customFormat="1" x14ac:dyDescent="0.25">
      <c r="B24" s="29" t="s">
        <v>36</v>
      </c>
      <c r="C24" s="30" t="str">
        <f>[1]COMPOSIÇÃO!$C$10</f>
        <v>COORDENADOR</v>
      </c>
      <c r="D24" s="29" t="s">
        <v>18</v>
      </c>
      <c r="E24" s="31"/>
      <c r="F24" s="32"/>
      <c r="G24" s="33"/>
      <c r="H24" s="34"/>
      <c r="I24" s="164"/>
      <c r="J24" s="164"/>
      <c r="L24" s="37"/>
      <c r="M24" s="37"/>
      <c r="N24" s="38"/>
      <c r="O24" s="38"/>
    </row>
    <row r="25" spans="1:15" s="1" customFormat="1" x14ac:dyDescent="0.25">
      <c r="B25" s="29" t="s">
        <v>37</v>
      </c>
      <c r="C25" s="30" t="str">
        <f>[1]COMPOSIÇÃO!$C$21</f>
        <v>ENGENHEIRO/PROFISSIONAL SÊNIOR</v>
      </c>
      <c r="D25" s="29" t="s">
        <v>18</v>
      </c>
      <c r="E25" s="31"/>
      <c r="F25" s="32"/>
      <c r="G25" s="33"/>
      <c r="H25" s="34"/>
      <c r="I25" s="156"/>
      <c r="J25" s="156"/>
      <c r="L25" s="37"/>
      <c r="M25" s="37"/>
      <c r="N25" s="38"/>
      <c r="O25" s="38"/>
    </row>
    <row r="26" spans="1:15" s="1" customFormat="1" x14ac:dyDescent="0.25">
      <c r="B26" s="29" t="s">
        <v>38</v>
      </c>
      <c r="C26" s="30" t="str">
        <f>[1]COMPOSIÇÃO!$C$44</f>
        <v>NÍVEL TÉCNICO/JÚNIOR (DESENHISTA PROJETISTA)</v>
      </c>
      <c r="D26" s="29" t="s">
        <v>18</v>
      </c>
      <c r="E26" s="31"/>
      <c r="F26" s="32"/>
      <c r="G26" s="33"/>
      <c r="H26" s="34"/>
      <c r="I26" s="156"/>
      <c r="J26" s="156"/>
      <c r="L26" s="37"/>
      <c r="M26" s="37"/>
      <c r="N26" s="38"/>
      <c r="O26" s="38"/>
    </row>
    <row r="27" spans="1:15" x14ac:dyDescent="0.25">
      <c r="B27" s="29" t="s">
        <v>39</v>
      </c>
      <c r="C27" s="30" t="str">
        <f>[1]COMPOSIÇÃO!$C$55</f>
        <v>NÍVEL TÉCNICO/AUXILIAR</v>
      </c>
      <c r="D27" s="29" t="s">
        <v>18</v>
      </c>
      <c r="E27" s="31"/>
      <c r="F27" s="32"/>
      <c r="G27" s="33"/>
      <c r="H27" s="34"/>
      <c r="I27" s="156"/>
      <c r="J27" s="156"/>
      <c r="L27" s="28"/>
      <c r="M27" s="28"/>
    </row>
    <row r="28" spans="1:15" x14ac:dyDescent="0.25">
      <c r="B28" s="29" t="s">
        <v>40</v>
      </c>
      <c r="C28" s="30" t="str">
        <f>[1]COMPOSIÇÃO!$C$66</f>
        <v>NÍVEL TÉCNICO/PLENO (TÉCNICO DE SEGURANÇA)</v>
      </c>
      <c r="D28" s="29" t="s">
        <v>18</v>
      </c>
      <c r="E28" s="31"/>
      <c r="F28" s="32"/>
      <c r="G28" s="33"/>
      <c r="H28" s="34"/>
      <c r="I28" s="156"/>
      <c r="J28" s="156"/>
      <c r="L28" s="28"/>
      <c r="M28" s="28"/>
    </row>
    <row r="29" spans="1:15" x14ac:dyDescent="0.25">
      <c r="B29" s="45"/>
      <c r="C29" s="46"/>
      <c r="D29" s="47"/>
      <c r="E29" s="48"/>
      <c r="F29" s="49"/>
      <c r="G29" s="50"/>
      <c r="H29" s="51"/>
      <c r="I29" s="52"/>
      <c r="J29" s="53"/>
      <c r="L29" s="28"/>
      <c r="M29" s="58"/>
      <c r="N29" s="4"/>
      <c r="O29" s="4"/>
    </row>
    <row r="30" spans="1:15" s="60" customFormat="1" x14ac:dyDescent="0.25">
      <c r="A30" s="21"/>
      <c r="B30" s="24" t="s">
        <v>41</v>
      </c>
      <c r="C30" s="25" t="s">
        <v>42</v>
      </c>
      <c r="D30" s="25"/>
      <c r="E30" s="26"/>
      <c r="F30" s="155"/>
      <c r="G30" s="155"/>
      <c r="H30" s="27"/>
      <c r="I30" s="55"/>
      <c r="J30" s="25"/>
      <c r="K30" s="21"/>
      <c r="L30" s="59"/>
      <c r="M30" s="59"/>
    </row>
    <row r="31" spans="1:15" x14ac:dyDescent="0.25">
      <c r="B31" s="29" t="s">
        <v>43</v>
      </c>
      <c r="C31" s="30" t="str">
        <f>[1]COMPOSIÇÃO!$C$77</f>
        <v>TOPÓGRAFO COM ENCARGOS ENCOMPLEMENTARES</v>
      </c>
      <c r="D31" s="29" t="s">
        <v>18</v>
      </c>
      <c r="E31" s="31"/>
      <c r="F31" s="32"/>
      <c r="G31" s="33"/>
      <c r="H31" s="34"/>
      <c r="I31" s="35"/>
      <c r="J31" s="61"/>
      <c r="L31" s="28"/>
      <c r="M31" s="28"/>
      <c r="N31" s="4"/>
      <c r="O31" s="4"/>
    </row>
    <row r="32" spans="1:15" x14ac:dyDescent="0.25">
      <c r="B32" s="29" t="s">
        <v>44</v>
      </c>
      <c r="C32" s="30" t="str">
        <f>[1]COMPOSIÇÃO!$C$85</f>
        <v>AUXILIAR DE TOPÓGRAFO COM ENCARGOS COMPLEMENTARES</v>
      </c>
      <c r="D32" s="29" t="s">
        <v>18</v>
      </c>
      <c r="E32" s="62"/>
      <c r="F32" s="32"/>
      <c r="G32" s="33"/>
      <c r="H32" s="34"/>
      <c r="I32" s="35"/>
      <c r="J32" s="61"/>
      <c r="L32" s="28"/>
      <c r="M32" s="28"/>
      <c r="N32" s="4"/>
      <c r="O32" s="4"/>
    </row>
    <row r="33" spans="1:15" s="1" customFormat="1" x14ac:dyDescent="0.25">
      <c r="B33" s="29" t="s">
        <v>45</v>
      </c>
      <c r="C33" s="30" t="str">
        <f>[1]COMPOSIÇÃO!$C$94</f>
        <v xml:space="preserve">NIVEL OPTICO </v>
      </c>
      <c r="D33" s="29" t="s">
        <v>18</v>
      </c>
      <c r="E33" s="31"/>
      <c r="F33" s="32"/>
      <c r="G33" s="33"/>
      <c r="H33" s="34"/>
      <c r="I33" s="156"/>
      <c r="J33" s="156"/>
      <c r="L33" s="37"/>
      <c r="M33" s="37"/>
    </row>
    <row r="34" spans="1:15" s="1" customFormat="1" x14ac:dyDescent="0.25">
      <c r="B34" s="29" t="s">
        <v>46</v>
      </c>
      <c r="C34" s="30" t="str">
        <f>[1]COMPOSIÇÃO!C103</f>
        <v>ESTAÇÃO TOTAL</v>
      </c>
      <c r="D34" s="29" t="s">
        <v>18</v>
      </c>
      <c r="E34" s="31"/>
      <c r="F34" s="32"/>
      <c r="G34" s="33"/>
      <c r="H34" s="34"/>
      <c r="I34" s="156"/>
      <c r="J34" s="156"/>
      <c r="L34" s="37"/>
      <c r="M34" s="37"/>
    </row>
    <row r="35" spans="1:15" x14ac:dyDescent="0.25">
      <c r="B35" s="45"/>
      <c r="C35" s="46"/>
      <c r="D35" s="47"/>
      <c r="E35" s="48"/>
      <c r="F35" s="49"/>
      <c r="G35" s="50"/>
      <c r="H35" s="51"/>
      <c r="I35" s="52"/>
      <c r="J35" s="53"/>
      <c r="L35" s="28"/>
      <c r="M35" s="28"/>
      <c r="N35" s="4"/>
      <c r="O35" s="4"/>
    </row>
    <row r="36" spans="1:15" s="60" customFormat="1" x14ac:dyDescent="0.25">
      <c r="A36" s="21"/>
      <c r="B36" s="24" t="s">
        <v>47</v>
      </c>
      <c r="C36" s="25" t="s">
        <v>48</v>
      </c>
      <c r="D36" s="25"/>
      <c r="E36" s="26"/>
      <c r="F36" s="155"/>
      <c r="G36" s="155"/>
      <c r="H36" s="27"/>
      <c r="I36" s="55"/>
      <c r="J36" s="25"/>
      <c r="K36" s="21"/>
      <c r="L36" s="59"/>
      <c r="M36" s="59"/>
    </row>
    <row r="37" spans="1:15" s="1" customFormat="1" x14ac:dyDescent="0.25">
      <c r="B37" s="29" t="s">
        <v>49</v>
      </c>
      <c r="C37" s="30" t="s">
        <v>50</v>
      </c>
      <c r="D37" s="29" t="s">
        <v>18</v>
      </c>
      <c r="E37" s="31"/>
      <c r="F37" s="32"/>
      <c r="G37" s="33"/>
      <c r="H37" s="34"/>
      <c r="I37" s="35"/>
      <c r="J37" s="36"/>
      <c r="L37" s="37"/>
      <c r="M37" s="37"/>
      <c r="N37" s="38"/>
      <c r="O37" s="63"/>
    </row>
    <row r="38" spans="1:15" s="1" customFormat="1" x14ac:dyDescent="0.25">
      <c r="B38" s="29" t="s">
        <v>51</v>
      </c>
      <c r="C38" s="30" t="str">
        <f>[1]COMPOSIÇÃO!$C$112</f>
        <v>COMPUTADOR C/ CAD (ALUGUEL)</v>
      </c>
      <c r="D38" s="29" t="s">
        <v>18</v>
      </c>
      <c r="E38" s="31"/>
      <c r="F38" s="32"/>
      <c r="G38" s="33"/>
      <c r="H38" s="34"/>
      <c r="I38" s="40"/>
      <c r="J38" s="44"/>
      <c r="L38" s="37"/>
      <c r="M38" s="37"/>
      <c r="N38" s="38"/>
      <c r="O38" s="38"/>
    </row>
    <row r="39" spans="1:15" x14ac:dyDescent="0.25">
      <c r="B39" s="47"/>
      <c r="C39" s="46"/>
      <c r="D39" s="47"/>
      <c r="E39" s="48" t="s">
        <v>52</v>
      </c>
      <c r="F39" s="49"/>
      <c r="G39" s="50"/>
      <c r="H39" s="51"/>
      <c r="I39" s="52"/>
      <c r="J39" s="53"/>
      <c r="L39" s="28"/>
      <c r="M39" s="28"/>
    </row>
    <row r="40" spans="1:15" x14ac:dyDescent="0.25">
      <c r="B40" s="45"/>
      <c r="C40" s="46"/>
      <c r="D40" s="47"/>
      <c r="E40" s="48"/>
      <c r="F40" s="49"/>
      <c r="G40" s="50"/>
      <c r="H40" s="51"/>
      <c r="I40" s="64"/>
      <c r="J40" s="64"/>
      <c r="L40" s="28"/>
      <c r="M40" s="28"/>
    </row>
    <row r="41" spans="1:15" ht="15" customHeight="1" x14ac:dyDescent="0.25">
      <c r="B41" s="65" t="s">
        <v>53</v>
      </c>
      <c r="C41" s="65"/>
      <c r="D41" s="65"/>
      <c r="E41" s="65"/>
      <c r="F41" s="65"/>
      <c r="G41" s="65"/>
      <c r="H41" s="65"/>
      <c r="I41" s="155">
        <f>TRUNC(F8+F23+F30+F36,2)</f>
        <v>0</v>
      </c>
      <c r="J41" s="155"/>
      <c r="L41" s="28"/>
      <c r="M41" s="28"/>
    </row>
    <row r="42" spans="1:15" ht="9.9499999999999993" customHeight="1" x14ac:dyDescent="0.25">
      <c r="B42" s="66"/>
      <c r="C42" s="66"/>
      <c r="D42" s="67"/>
      <c r="E42" s="68"/>
      <c r="F42" s="21"/>
      <c r="G42" s="69"/>
      <c r="H42" s="70"/>
      <c r="I42" s="71"/>
      <c r="J42" s="67"/>
    </row>
    <row r="43" spans="1:15" x14ac:dyDescent="0.25">
      <c r="B43" s="72"/>
      <c r="C43" s="73"/>
      <c r="D43" s="73"/>
      <c r="E43" s="73"/>
      <c r="F43" s="73"/>
      <c r="G43" s="73"/>
      <c r="H43" s="74"/>
      <c r="I43" s="157"/>
      <c r="J43" s="157"/>
      <c r="L43" s="28"/>
    </row>
    <row r="44" spans="1:15" ht="9.9499999999999993" customHeight="1" x14ac:dyDescent="0.25">
      <c r="B44" s="66"/>
      <c r="C44" s="66"/>
      <c r="D44" s="67"/>
      <c r="E44" s="68"/>
      <c r="F44" s="21"/>
      <c r="G44" s="69"/>
      <c r="H44" s="70"/>
      <c r="I44" s="71"/>
      <c r="J44" s="67"/>
    </row>
    <row r="45" spans="1:15" ht="27.75" customHeight="1" x14ac:dyDescent="0.25">
      <c r="B45" s="158" t="s">
        <v>54</v>
      </c>
      <c r="C45" s="158"/>
      <c r="D45" s="158"/>
      <c r="E45" s="158"/>
      <c r="F45" s="158"/>
      <c r="G45" s="158"/>
      <c r="H45" s="158"/>
      <c r="I45" s="159">
        <f>I41</f>
        <v>0</v>
      </c>
      <c r="J45" s="159"/>
      <c r="L45" s="28"/>
    </row>
    <row r="46" spans="1:15" x14ac:dyDescent="0.25">
      <c r="B46" s="1"/>
      <c r="C46" s="1"/>
      <c r="D46" s="1"/>
      <c r="E46" s="75"/>
      <c r="F46" s="1"/>
      <c r="G46" s="76"/>
      <c r="H46" s="1"/>
      <c r="I46" s="77"/>
      <c r="J46" s="78"/>
    </row>
    <row r="47" spans="1:15" x14ac:dyDescent="0.25">
      <c r="B47" s="79" t="s">
        <v>55</v>
      </c>
      <c r="C47" s="80"/>
      <c r="D47" s="80"/>
      <c r="E47" s="45"/>
      <c r="F47" s="80"/>
      <c r="G47" s="79"/>
      <c r="H47" s="80"/>
      <c r="I47" s="64"/>
      <c r="J47" s="81"/>
    </row>
    <row r="48" spans="1:15" x14ac:dyDescent="0.25">
      <c r="B48" s="45">
        <v>1</v>
      </c>
      <c r="C48" s="81" t="s">
        <v>56</v>
      </c>
      <c r="D48" s="81"/>
      <c r="E48" s="81"/>
      <c r="F48" s="160"/>
      <c r="G48" s="160"/>
      <c r="H48" s="81"/>
      <c r="I48" s="81"/>
      <c r="J48" s="81"/>
    </row>
    <row r="49" spans="2:12" x14ac:dyDescent="0.25">
      <c r="B49" s="45">
        <v>2</v>
      </c>
      <c r="C49" s="81" t="s">
        <v>57</v>
      </c>
      <c r="D49" s="81"/>
      <c r="E49" s="81"/>
      <c r="F49" s="81"/>
      <c r="G49" s="81"/>
      <c r="H49" s="81"/>
      <c r="I49" s="81"/>
      <c r="J49" s="81"/>
    </row>
    <row r="50" spans="2:12" x14ac:dyDescent="0.25">
      <c r="B50" s="45">
        <v>3</v>
      </c>
      <c r="C50" s="81" t="s">
        <v>58</v>
      </c>
      <c r="D50" s="21"/>
      <c r="E50" s="82"/>
      <c r="F50" s="21"/>
      <c r="G50" s="69"/>
      <c r="H50" s="21"/>
      <c r="I50" s="83"/>
      <c r="J50" s="84"/>
    </row>
    <row r="51" spans="2:12" x14ac:dyDescent="0.25">
      <c r="B51" s="45">
        <v>4</v>
      </c>
      <c r="C51" s="81" t="s">
        <v>59</v>
      </c>
      <c r="D51" s="1"/>
      <c r="E51" s="75"/>
      <c r="F51" s="1"/>
      <c r="G51" s="76"/>
      <c r="H51" s="1"/>
      <c r="I51" s="77"/>
      <c r="J51" s="78"/>
    </row>
    <row r="52" spans="2:12" x14ac:dyDescent="0.25">
      <c r="B52" s="1"/>
      <c r="C52" s="1"/>
      <c r="D52" s="1"/>
      <c r="E52" s="75"/>
      <c r="F52" s="161"/>
      <c r="G52" s="162"/>
      <c r="H52" s="1"/>
      <c r="I52" s="77"/>
      <c r="J52" s="78"/>
    </row>
    <row r="53" spans="2:12" x14ac:dyDescent="0.25">
      <c r="B53" s="1"/>
      <c r="C53" s="1"/>
      <c r="D53" s="1"/>
      <c r="E53" s="75"/>
      <c r="F53" s="1"/>
      <c r="G53" s="76"/>
      <c r="H53" s="1"/>
      <c r="I53" s="77"/>
      <c r="J53" s="78"/>
    </row>
    <row r="54" spans="2:12" x14ac:dyDescent="0.25">
      <c r="B54" s="1"/>
      <c r="C54" s="1"/>
      <c r="D54" s="1"/>
      <c r="E54" s="75"/>
      <c r="F54" s="1"/>
      <c r="G54" s="76"/>
      <c r="H54" s="1"/>
      <c r="I54" s="77"/>
      <c r="J54" s="78"/>
      <c r="L54" s="28"/>
    </row>
    <row r="55" spans="2:12" x14ac:dyDescent="0.25">
      <c r="B55" s="1"/>
      <c r="C55" s="1"/>
      <c r="D55" s="21"/>
      <c r="E55" s="82"/>
      <c r="F55" s="21"/>
      <c r="G55" s="69"/>
      <c r="H55" s="21"/>
      <c r="I55" s="83"/>
      <c r="J55" s="78"/>
    </row>
    <row r="56" spans="2:12" x14ac:dyDescent="0.25">
      <c r="B56" s="1"/>
      <c r="C56" s="1"/>
      <c r="D56" s="21"/>
      <c r="E56" s="82"/>
      <c r="F56" s="21"/>
      <c r="G56" s="69"/>
      <c r="H56" s="21"/>
      <c r="I56" s="83"/>
      <c r="J56" s="78"/>
    </row>
    <row r="57" spans="2:12" x14ac:dyDescent="0.25">
      <c r="B57" s="1"/>
      <c r="C57" s="1"/>
      <c r="D57" s="21"/>
      <c r="E57" s="82"/>
      <c r="F57" s="57"/>
      <c r="G57" s="57"/>
      <c r="H57" s="21"/>
      <c r="I57" s="83"/>
      <c r="J57" s="78"/>
    </row>
    <row r="58" spans="2:12" x14ac:dyDescent="0.25">
      <c r="B58" s="1"/>
      <c r="C58" s="1"/>
      <c r="D58" s="21"/>
      <c r="E58" s="82"/>
      <c r="F58" s="85"/>
      <c r="G58" s="86"/>
      <c r="H58" s="87"/>
      <c r="I58" s="83"/>
      <c r="J58" s="78"/>
    </row>
    <row r="59" spans="2:12" x14ac:dyDescent="0.25">
      <c r="B59" s="1"/>
      <c r="C59" s="1"/>
      <c r="D59" s="21"/>
      <c r="E59" s="82"/>
      <c r="F59" s="85"/>
      <c r="G59" s="86"/>
      <c r="H59" s="88"/>
      <c r="I59" s="83"/>
      <c r="J59" s="78"/>
    </row>
    <row r="60" spans="2:12" x14ac:dyDescent="0.25">
      <c r="B60" s="1"/>
      <c r="C60" s="1"/>
      <c r="D60" s="21"/>
      <c r="E60" s="82"/>
      <c r="F60" s="85"/>
      <c r="G60" s="86"/>
      <c r="H60" s="88"/>
      <c r="I60" s="83"/>
      <c r="J60" s="78"/>
    </row>
    <row r="61" spans="2:12" x14ac:dyDescent="0.25">
      <c r="B61" s="1"/>
      <c r="C61" s="1"/>
      <c r="D61" s="21"/>
      <c r="E61" s="82"/>
      <c r="F61" s="85"/>
      <c r="G61" s="86"/>
      <c r="H61" s="88"/>
      <c r="I61" s="83"/>
      <c r="J61" s="78"/>
    </row>
    <row r="62" spans="2:12" x14ac:dyDescent="0.25">
      <c r="B62" s="1"/>
      <c r="C62" s="1"/>
      <c r="D62" s="21"/>
      <c r="E62" s="82"/>
      <c r="F62" s="85"/>
      <c r="G62" s="86"/>
      <c r="H62" s="87"/>
      <c r="I62" s="83"/>
      <c r="J62" s="78"/>
    </row>
    <row r="63" spans="2:12" x14ac:dyDescent="0.25">
      <c r="B63" s="1"/>
      <c r="C63" s="1"/>
      <c r="D63" s="21"/>
      <c r="E63" s="82"/>
      <c r="F63" s="57"/>
      <c r="G63" s="57"/>
      <c r="H63" s="21"/>
      <c r="I63" s="83"/>
      <c r="J63" s="78"/>
    </row>
    <row r="64" spans="2:12" x14ac:dyDescent="0.25">
      <c r="B64" s="1"/>
      <c r="C64" s="1"/>
      <c r="D64" s="21"/>
      <c r="E64" s="82"/>
      <c r="F64" s="57"/>
      <c r="G64" s="57"/>
      <c r="H64" s="21"/>
      <c r="I64" s="83"/>
      <c r="J64" s="78"/>
    </row>
    <row r="65" spans="2:10" x14ac:dyDescent="0.25">
      <c r="B65" s="1"/>
      <c r="C65" s="1"/>
      <c r="D65" s="21"/>
      <c r="E65" s="82"/>
      <c r="F65" s="21"/>
      <c r="G65" s="69"/>
      <c r="H65" s="21"/>
      <c r="I65" s="83"/>
      <c r="J65" s="78"/>
    </row>
    <row r="66" spans="2:10" x14ac:dyDescent="0.25">
      <c r="B66" s="1"/>
      <c r="C66" s="1"/>
      <c r="D66" s="21"/>
      <c r="E66" s="82"/>
      <c r="F66" s="21"/>
      <c r="G66" s="69"/>
      <c r="H66" s="21"/>
      <c r="I66" s="83"/>
      <c r="J66" s="78"/>
    </row>
    <row r="67" spans="2:10" x14ac:dyDescent="0.25">
      <c r="B67" s="1"/>
      <c r="C67" s="1"/>
      <c r="D67" s="1"/>
      <c r="E67" s="75"/>
      <c r="F67" s="1"/>
      <c r="G67" s="76"/>
      <c r="H67" s="1"/>
      <c r="I67" s="77"/>
      <c r="J67" s="78"/>
    </row>
    <row r="68" spans="2:10" x14ac:dyDescent="0.25">
      <c r="B68" s="1"/>
      <c r="C68" s="1"/>
      <c r="D68" s="1"/>
      <c r="E68" s="75"/>
      <c r="F68" s="1"/>
      <c r="G68" s="76"/>
      <c r="H68" s="1"/>
      <c r="I68" s="77"/>
      <c r="J68" s="78"/>
    </row>
    <row r="69" spans="2:10" x14ac:dyDescent="0.25">
      <c r="B69" s="1"/>
      <c r="C69" s="1"/>
      <c r="D69" s="1"/>
      <c r="E69" s="75"/>
      <c r="F69" s="1"/>
      <c r="G69" s="76"/>
      <c r="H69" s="1"/>
      <c r="I69" s="77"/>
      <c r="J69" s="78"/>
    </row>
    <row r="70" spans="2:10" x14ac:dyDescent="0.25">
      <c r="B70" s="1"/>
      <c r="C70" s="1"/>
      <c r="D70" s="1"/>
      <c r="E70" s="75"/>
      <c r="F70" s="1"/>
      <c r="G70" s="76"/>
      <c r="H70" s="1"/>
      <c r="I70" s="77"/>
      <c r="J70" s="78"/>
    </row>
    <row r="71" spans="2:10" x14ac:dyDescent="0.25">
      <c r="B71" s="1"/>
      <c r="C71" s="1"/>
      <c r="D71" s="1"/>
      <c r="E71" s="75"/>
      <c r="F71" s="1"/>
      <c r="G71" s="76"/>
      <c r="H71" s="1"/>
      <c r="I71" s="77"/>
      <c r="J71" s="78"/>
    </row>
    <row r="72" spans="2:10" x14ac:dyDescent="0.25">
      <c r="B72" s="1"/>
      <c r="C72" s="1"/>
      <c r="D72" s="1"/>
      <c r="E72" s="75"/>
      <c r="F72" s="1"/>
      <c r="G72" s="76"/>
      <c r="H72" s="1"/>
      <c r="I72" s="77"/>
      <c r="J72" s="78"/>
    </row>
    <row r="73" spans="2:10" x14ac:dyDescent="0.25">
      <c r="B73" s="1"/>
      <c r="C73" s="1"/>
      <c r="D73" s="1"/>
      <c r="E73" s="75"/>
      <c r="F73" s="1"/>
      <c r="G73" s="76"/>
      <c r="H73" s="1"/>
      <c r="I73" s="77"/>
      <c r="J73" s="78"/>
    </row>
    <row r="74" spans="2:10" x14ac:dyDescent="0.25">
      <c r="B74" s="1"/>
      <c r="C74" s="1"/>
      <c r="D74" s="1"/>
      <c r="E74" s="75"/>
      <c r="F74" s="1"/>
      <c r="G74" s="76"/>
      <c r="H74" s="1"/>
      <c r="I74" s="77"/>
      <c r="J74" s="78"/>
    </row>
    <row r="75" spans="2:10" x14ac:dyDescent="0.25">
      <c r="B75" s="1"/>
      <c r="C75" s="1"/>
      <c r="D75" s="1"/>
      <c r="E75" s="75"/>
      <c r="F75" s="1"/>
      <c r="G75" s="76"/>
      <c r="H75" s="1"/>
      <c r="I75" s="77"/>
      <c r="J75" s="78"/>
    </row>
    <row r="76" spans="2:10" x14ac:dyDescent="0.25">
      <c r="B76" s="1"/>
      <c r="C76" s="1"/>
      <c r="D76" s="1"/>
      <c r="E76" s="75"/>
      <c r="F76" s="1"/>
      <c r="G76" s="76"/>
      <c r="H76" s="1"/>
      <c r="I76" s="77"/>
      <c r="J76" s="78"/>
    </row>
    <row r="77" spans="2:10" x14ac:dyDescent="0.25">
      <c r="B77" s="1"/>
      <c r="C77" s="1"/>
      <c r="D77" s="1"/>
      <c r="E77" s="75"/>
      <c r="F77" s="1"/>
      <c r="G77" s="76"/>
      <c r="H77" s="1"/>
      <c r="I77" s="77"/>
      <c r="J77" s="78"/>
    </row>
    <row r="78" spans="2:10" x14ac:dyDescent="0.25">
      <c r="B78" s="1"/>
      <c r="C78" s="1"/>
      <c r="D78" s="1"/>
      <c r="E78" s="75"/>
      <c r="F78" s="1"/>
      <c r="G78" s="76"/>
      <c r="H78" s="1"/>
      <c r="I78" s="77"/>
      <c r="J78" s="78"/>
    </row>
    <row r="79" spans="2:10" x14ac:dyDescent="0.25">
      <c r="B79" s="1"/>
      <c r="C79" s="1"/>
      <c r="D79" s="1"/>
      <c r="E79" s="75"/>
      <c r="F79" s="1"/>
      <c r="G79" s="76"/>
      <c r="H79" s="1"/>
      <c r="I79" s="77"/>
      <c r="J79" s="78"/>
    </row>
    <row r="80" spans="2:10" x14ac:dyDescent="0.25">
      <c r="B80" s="1"/>
      <c r="C80" s="1"/>
      <c r="D80" s="1"/>
      <c r="E80" s="75"/>
      <c r="F80" s="1"/>
      <c r="G80" s="76"/>
      <c r="H80" s="1"/>
      <c r="I80" s="77"/>
      <c r="J80" s="78"/>
    </row>
    <row r="81" spans="2:10" x14ac:dyDescent="0.25">
      <c r="B81" s="1"/>
      <c r="C81" s="1"/>
      <c r="D81" s="1"/>
      <c r="E81" s="75"/>
      <c r="F81" s="1"/>
      <c r="G81" s="76"/>
      <c r="H81" s="1"/>
      <c r="I81" s="77"/>
      <c r="J81" s="78"/>
    </row>
    <row r="82" spans="2:10" x14ac:dyDescent="0.25">
      <c r="B82" s="1"/>
      <c r="C82" s="1"/>
      <c r="D82" s="1"/>
      <c r="E82" s="75"/>
      <c r="F82" s="1"/>
      <c r="G82" s="76"/>
      <c r="H82" s="1"/>
      <c r="I82" s="77"/>
      <c r="J82" s="78"/>
    </row>
    <row r="83" spans="2:10" x14ac:dyDescent="0.25">
      <c r="B83" s="1"/>
      <c r="C83" s="1"/>
      <c r="D83" s="1"/>
      <c r="E83" s="75"/>
      <c r="F83" s="1"/>
      <c r="G83" s="76"/>
      <c r="H83" s="1"/>
      <c r="I83" s="77"/>
      <c r="J83" s="78"/>
    </row>
    <row r="84" spans="2:10" x14ac:dyDescent="0.25">
      <c r="B84" s="1"/>
      <c r="C84" s="1"/>
      <c r="D84" s="1"/>
      <c r="E84" s="75"/>
      <c r="F84" s="1"/>
      <c r="G84" s="76"/>
      <c r="H84" s="1"/>
      <c r="I84" s="77"/>
      <c r="J84" s="78"/>
    </row>
    <row r="85" spans="2:10" x14ac:dyDescent="0.25">
      <c r="B85" s="1"/>
      <c r="C85" s="1"/>
      <c r="D85" s="1"/>
      <c r="E85" s="75"/>
      <c r="F85" s="1"/>
      <c r="G85" s="76"/>
      <c r="H85" s="1"/>
      <c r="I85" s="77"/>
      <c r="J85" s="78"/>
    </row>
    <row r="188" spans="6:7" x14ac:dyDescent="0.25">
      <c r="F188" s="153"/>
      <c r="G188" s="154"/>
    </row>
    <row r="258" spans="6:7" x14ac:dyDescent="0.25">
      <c r="F258" s="153"/>
      <c r="G258" s="154"/>
    </row>
    <row r="269" spans="6:7" x14ac:dyDescent="0.25">
      <c r="F269" s="153"/>
      <c r="G269" s="154"/>
    </row>
    <row r="284" spans="6:7" x14ac:dyDescent="0.25">
      <c r="F284" s="153"/>
      <c r="G284" s="154"/>
    </row>
    <row r="288" spans="6:7" x14ac:dyDescent="0.25">
      <c r="F288" s="153"/>
      <c r="G288" s="154"/>
    </row>
    <row r="296" spans="6:7" x14ac:dyDescent="0.25">
      <c r="F296" s="153"/>
      <c r="G296" s="154"/>
    </row>
    <row r="301" spans="6:7" x14ac:dyDescent="0.25">
      <c r="F301" s="153"/>
      <c r="G301" s="154"/>
    </row>
    <row r="304" spans="6:7" x14ac:dyDescent="0.25">
      <c r="F304" s="153"/>
      <c r="G304" s="154"/>
    </row>
    <row r="307" spans="6:7" x14ac:dyDescent="0.25">
      <c r="F307" s="153"/>
      <c r="G307" s="154"/>
    </row>
  </sheetData>
  <mergeCells count="37">
    <mergeCell ref="B7:K7"/>
    <mergeCell ref="D1:J1"/>
    <mergeCell ref="D2:J2"/>
    <mergeCell ref="E3:F3"/>
    <mergeCell ref="B4:J4"/>
    <mergeCell ref="I6:J6"/>
    <mergeCell ref="I28:J28"/>
    <mergeCell ref="F8:G8"/>
    <mergeCell ref="I8:J8"/>
    <mergeCell ref="I10:J10"/>
    <mergeCell ref="I11:J11"/>
    <mergeCell ref="I12:J12"/>
    <mergeCell ref="I13:J13"/>
    <mergeCell ref="F23:G23"/>
    <mergeCell ref="I24:J24"/>
    <mergeCell ref="I25:J25"/>
    <mergeCell ref="I26:J26"/>
    <mergeCell ref="I27:J27"/>
    <mergeCell ref="F258:G258"/>
    <mergeCell ref="F30:G30"/>
    <mergeCell ref="I33:J33"/>
    <mergeCell ref="I34:J34"/>
    <mergeCell ref="F36:G36"/>
    <mergeCell ref="I41:J41"/>
    <mergeCell ref="I43:J43"/>
    <mergeCell ref="B45:H45"/>
    <mergeCell ref="I45:J45"/>
    <mergeCell ref="F48:G48"/>
    <mergeCell ref="F52:G52"/>
    <mergeCell ref="F188:G188"/>
    <mergeCell ref="F307:G307"/>
    <mergeCell ref="F269:G269"/>
    <mergeCell ref="F284:G284"/>
    <mergeCell ref="F288:G288"/>
    <mergeCell ref="F296:G296"/>
    <mergeCell ref="F301:G301"/>
    <mergeCell ref="F304:G304"/>
  </mergeCells>
  <pageMargins left="0.43307086614173229" right="3.937007874015748E-2" top="0.23622047244094491" bottom="0.74803149606299213" header="0.31496062992125984" footer="0.31496062992125984"/>
  <pageSetup paperSize="9" scale="5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67"/>
  <sheetViews>
    <sheetView view="pageBreakPreview" zoomScale="130" zoomScaleNormal="70" zoomScaleSheetLayoutView="130" workbookViewId="0">
      <pane ySplit="8" topLeftCell="A27" activePane="bottomLeft" state="frozen"/>
      <selection activeCell="F374" sqref="F374:G374"/>
      <selection pane="bottomLeft" activeCell="J17" sqref="J17"/>
    </sheetView>
  </sheetViews>
  <sheetFormatPr defaultRowHeight="15" x14ac:dyDescent="0.25"/>
  <cols>
    <col min="4" max="4" width="19.140625" customWidth="1"/>
    <col min="7" max="7" width="15.7109375" customWidth="1"/>
    <col min="8" max="8" width="15.5703125" customWidth="1"/>
    <col min="11" max="11" width="8.85546875" customWidth="1"/>
    <col min="12" max="13" width="9.140625" hidden="1" customWidth="1"/>
    <col min="260" max="260" width="19.140625" customWidth="1"/>
    <col min="263" max="263" width="15.7109375" customWidth="1"/>
    <col min="264" max="264" width="15.5703125" customWidth="1"/>
    <col min="267" max="267" width="8.85546875" customWidth="1"/>
    <col min="268" max="269" width="0" hidden="1" customWidth="1"/>
    <col min="516" max="516" width="19.140625" customWidth="1"/>
    <col min="519" max="519" width="15.7109375" customWidth="1"/>
    <col min="520" max="520" width="15.5703125" customWidth="1"/>
    <col min="523" max="523" width="8.85546875" customWidth="1"/>
    <col min="524" max="525" width="0" hidden="1" customWidth="1"/>
    <col min="772" max="772" width="19.140625" customWidth="1"/>
    <col min="775" max="775" width="15.7109375" customWidth="1"/>
    <col min="776" max="776" width="15.5703125" customWidth="1"/>
    <col min="779" max="779" width="8.85546875" customWidth="1"/>
    <col min="780" max="781" width="0" hidden="1" customWidth="1"/>
    <col min="1028" max="1028" width="19.140625" customWidth="1"/>
    <col min="1031" max="1031" width="15.7109375" customWidth="1"/>
    <col min="1032" max="1032" width="15.5703125" customWidth="1"/>
    <col min="1035" max="1035" width="8.85546875" customWidth="1"/>
    <col min="1036" max="1037" width="0" hidden="1" customWidth="1"/>
    <col min="1284" max="1284" width="19.140625" customWidth="1"/>
    <col min="1287" max="1287" width="15.7109375" customWidth="1"/>
    <col min="1288" max="1288" width="15.5703125" customWidth="1"/>
    <col min="1291" max="1291" width="8.85546875" customWidth="1"/>
    <col min="1292" max="1293" width="0" hidden="1" customWidth="1"/>
    <col min="1540" max="1540" width="19.140625" customWidth="1"/>
    <col min="1543" max="1543" width="15.7109375" customWidth="1"/>
    <col min="1544" max="1544" width="15.5703125" customWidth="1"/>
    <col min="1547" max="1547" width="8.85546875" customWidth="1"/>
    <col min="1548" max="1549" width="0" hidden="1" customWidth="1"/>
    <col min="1796" max="1796" width="19.140625" customWidth="1"/>
    <col min="1799" max="1799" width="15.7109375" customWidth="1"/>
    <col min="1800" max="1800" width="15.5703125" customWidth="1"/>
    <col min="1803" max="1803" width="8.85546875" customWidth="1"/>
    <col min="1804" max="1805" width="0" hidden="1" customWidth="1"/>
    <col min="2052" max="2052" width="19.140625" customWidth="1"/>
    <col min="2055" max="2055" width="15.7109375" customWidth="1"/>
    <col min="2056" max="2056" width="15.5703125" customWidth="1"/>
    <col min="2059" max="2059" width="8.85546875" customWidth="1"/>
    <col min="2060" max="2061" width="0" hidden="1" customWidth="1"/>
    <col min="2308" max="2308" width="19.140625" customWidth="1"/>
    <col min="2311" max="2311" width="15.7109375" customWidth="1"/>
    <col min="2312" max="2312" width="15.5703125" customWidth="1"/>
    <col min="2315" max="2315" width="8.85546875" customWidth="1"/>
    <col min="2316" max="2317" width="0" hidden="1" customWidth="1"/>
    <col min="2564" max="2564" width="19.140625" customWidth="1"/>
    <col min="2567" max="2567" width="15.7109375" customWidth="1"/>
    <col min="2568" max="2568" width="15.5703125" customWidth="1"/>
    <col min="2571" max="2571" width="8.85546875" customWidth="1"/>
    <col min="2572" max="2573" width="0" hidden="1" customWidth="1"/>
    <col min="2820" max="2820" width="19.140625" customWidth="1"/>
    <col min="2823" max="2823" width="15.7109375" customWidth="1"/>
    <col min="2824" max="2824" width="15.5703125" customWidth="1"/>
    <col min="2827" max="2827" width="8.85546875" customWidth="1"/>
    <col min="2828" max="2829" width="0" hidden="1" customWidth="1"/>
    <col min="3076" max="3076" width="19.140625" customWidth="1"/>
    <col min="3079" max="3079" width="15.7109375" customWidth="1"/>
    <col min="3080" max="3080" width="15.5703125" customWidth="1"/>
    <col min="3083" max="3083" width="8.85546875" customWidth="1"/>
    <col min="3084" max="3085" width="0" hidden="1" customWidth="1"/>
    <col min="3332" max="3332" width="19.140625" customWidth="1"/>
    <col min="3335" max="3335" width="15.7109375" customWidth="1"/>
    <col min="3336" max="3336" width="15.5703125" customWidth="1"/>
    <col min="3339" max="3339" width="8.85546875" customWidth="1"/>
    <col min="3340" max="3341" width="0" hidden="1" customWidth="1"/>
    <col min="3588" max="3588" width="19.140625" customWidth="1"/>
    <col min="3591" max="3591" width="15.7109375" customWidth="1"/>
    <col min="3592" max="3592" width="15.5703125" customWidth="1"/>
    <col min="3595" max="3595" width="8.85546875" customWidth="1"/>
    <col min="3596" max="3597" width="0" hidden="1" customWidth="1"/>
    <col min="3844" max="3844" width="19.140625" customWidth="1"/>
    <col min="3847" max="3847" width="15.7109375" customWidth="1"/>
    <col min="3848" max="3848" width="15.5703125" customWidth="1"/>
    <col min="3851" max="3851" width="8.85546875" customWidth="1"/>
    <col min="3852" max="3853" width="0" hidden="1" customWidth="1"/>
    <col min="4100" max="4100" width="19.140625" customWidth="1"/>
    <col min="4103" max="4103" width="15.7109375" customWidth="1"/>
    <col min="4104" max="4104" width="15.5703125" customWidth="1"/>
    <col min="4107" max="4107" width="8.85546875" customWidth="1"/>
    <col min="4108" max="4109" width="0" hidden="1" customWidth="1"/>
    <col min="4356" max="4356" width="19.140625" customWidth="1"/>
    <col min="4359" max="4359" width="15.7109375" customWidth="1"/>
    <col min="4360" max="4360" width="15.5703125" customWidth="1"/>
    <col min="4363" max="4363" width="8.85546875" customWidth="1"/>
    <col min="4364" max="4365" width="0" hidden="1" customWidth="1"/>
    <col min="4612" max="4612" width="19.140625" customWidth="1"/>
    <col min="4615" max="4615" width="15.7109375" customWidth="1"/>
    <col min="4616" max="4616" width="15.5703125" customWidth="1"/>
    <col min="4619" max="4619" width="8.85546875" customWidth="1"/>
    <col min="4620" max="4621" width="0" hidden="1" customWidth="1"/>
    <col min="4868" max="4868" width="19.140625" customWidth="1"/>
    <col min="4871" max="4871" width="15.7109375" customWidth="1"/>
    <col min="4872" max="4872" width="15.5703125" customWidth="1"/>
    <col min="4875" max="4875" width="8.85546875" customWidth="1"/>
    <col min="4876" max="4877" width="0" hidden="1" customWidth="1"/>
    <col min="5124" max="5124" width="19.140625" customWidth="1"/>
    <col min="5127" max="5127" width="15.7109375" customWidth="1"/>
    <col min="5128" max="5128" width="15.5703125" customWidth="1"/>
    <col min="5131" max="5131" width="8.85546875" customWidth="1"/>
    <col min="5132" max="5133" width="0" hidden="1" customWidth="1"/>
    <col min="5380" max="5380" width="19.140625" customWidth="1"/>
    <col min="5383" max="5383" width="15.7109375" customWidth="1"/>
    <col min="5384" max="5384" width="15.5703125" customWidth="1"/>
    <col min="5387" max="5387" width="8.85546875" customWidth="1"/>
    <col min="5388" max="5389" width="0" hidden="1" customWidth="1"/>
    <col min="5636" max="5636" width="19.140625" customWidth="1"/>
    <col min="5639" max="5639" width="15.7109375" customWidth="1"/>
    <col min="5640" max="5640" width="15.5703125" customWidth="1"/>
    <col min="5643" max="5643" width="8.85546875" customWidth="1"/>
    <col min="5644" max="5645" width="0" hidden="1" customWidth="1"/>
    <col min="5892" max="5892" width="19.140625" customWidth="1"/>
    <col min="5895" max="5895" width="15.7109375" customWidth="1"/>
    <col min="5896" max="5896" width="15.5703125" customWidth="1"/>
    <col min="5899" max="5899" width="8.85546875" customWidth="1"/>
    <col min="5900" max="5901" width="0" hidden="1" customWidth="1"/>
    <col min="6148" max="6148" width="19.140625" customWidth="1"/>
    <col min="6151" max="6151" width="15.7109375" customWidth="1"/>
    <col min="6152" max="6152" width="15.5703125" customWidth="1"/>
    <col min="6155" max="6155" width="8.85546875" customWidth="1"/>
    <col min="6156" max="6157" width="0" hidden="1" customWidth="1"/>
    <col min="6404" max="6404" width="19.140625" customWidth="1"/>
    <col min="6407" max="6407" width="15.7109375" customWidth="1"/>
    <col min="6408" max="6408" width="15.5703125" customWidth="1"/>
    <col min="6411" max="6411" width="8.85546875" customWidth="1"/>
    <col min="6412" max="6413" width="0" hidden="1" customWidth="1"/>
    <col min="6660" max="6660" width="19.140625" customWidth="1"/>
    <col min="6663" max="6663" width="15.7109375" customWidth="1"/>
    <col min="6664" max="6664" width="15.5703125" customWidth="1"/>
    <col min="6667" max="6667" width="8.85546875" customWidth="1"/>
    <col min="6668" max="6669" width="0" hidden="1" customWidth="1"/>
    <col min="6916" max="6916" width="19.140625" customWidth="1"/>
    <col min="6919" max="6919" width="15.7109375" customWidth="1"/>
    <col min="6920" max="6920" width="15.5703125" customWidth="1"/>
    <col min="6923" max="6923" width="8.85546875" customWidth="1"/>
    <col min="6924" max="6925" width="0" hidden="1" customWidth="1"/>
    <col min="7172" max="7172" width="19.140625" customWidth="1"/>
    <col min="7175" max="7175" width="15.7109375" customWidth="1"/>
    <col min="7176" max="7176" width="15.5703125" customWidth="1"/>
    <col min="7179" max="7179" width="8.85546875" customWidth="1"/>
    <col min="7180" max="7181" width="0" hidden="1" customWidth="1"/>
    <col min="7428" max="7428" width="19.140625" customWidth="1"/>
    <col min="7431" max="7431" width="15.7109375" customWidth="1"/>
    <col min="7432" max="7432" width="15.5703125" customWidth="1"/>
    <col min="7435" max="7435" width="8.85546875" customWidth="1"/>
    <col min="7436" max="7437" width="0" hidden="1" customWidth="1"/>
    <col min="7684" max="7684" width="19.140625" customWidth="1"/>
    <col min="7687" max="7687" width="15.7109375" customWidth="1"/>
    <col min="7688" max="7688" width="15.5703125" customWidth="1"/>
    <col min="7691" max="7691" width="8.85546875" customWidth="1"/>
    <col min="7692" max="7693" width="0" hidden="1" customWidth="1"/>
    <col min="7940" max="7940" width="19.140625" customWidth="1"/>
    <col min="7943" max="7943" width="15.7109375" customWidth="1"/>
    <col min="7944" max="7944" width="15.5703125" customWidth="1"/>
    <col min="7947" max="7947" width="8.85546875" customWidth="1"/>
    <col min="7948" max="7949" width="0" hidden="1" customWidth="1"/>
    <col min="8196" max="8196" width="19.140625" customWidth="1"/>
    <col min="8199" max="8199" width="15.7109375" customWidth="1"/>
    <col min="8200" max="8200" width="15.5703125" customWidth="1"/>
    <col min="8203" max="8203" width="8.85546875" customWidth="1"/>
    <col min="8204" max="8205" width="0" hidden="1" customWidth="1"/>
    <col min="8452" max="8452" width="19.140625" customWidth="1"/>
    <col min="8455" max="8455" width="15.7109375" customWidth="1"/>
    <col min="8456" max="8456" width="15.5703125" customWidth="1"/>
    <col min="8459" max="8459" width="8.85546875" customWidth="1"/>
    <col min="8460" max="8461" width="0" hidden="1" customWidth="1"/>
    <col min="8708" max="8708" width="19.140625" customWidth="1"/>
    <col min="8711" max="8711" width="15.7109375" customWidth="1"/>
    <col min="8712" max="8712" width="15.5703125" customWidth="1"/>
    <col min="8715" max="8715" width="8.85546875" customWidth="1"/>
    <col min="8716" max="8717" width="0" hidden="1" customWidth="1"/>
    <col min="8964" max="8964" width="19.140625" customWidth="1"/>
    <col min="8967" max="8967" width="15.7109375" customWidth="1"/>
    <col min="8968" max="8968" width="15.5703125" customWidth="1"/>
    <col min="8971" max="8971" width="8.85546875" customWidth="1"/>
    <col min="8972" max="8973" width="0" hidden="1" customWidth="1"/>
    <col min="9220" max="9220" width="19.140625" customWidth="1"/>
    <col min="9223" max="9223" width="15.7109375" customWidth="1"/>
    <col min="9224" max="9224" width="15.5703125" customWidth="1"/>
    <col min="9227" max="9227" width="8.85546875" customWidth="1"/>
    <col min="9228" max="9229" width="0" hidden="1" customWidth="1"/>
    <col min="9476" max="9476" width="19.140625" customWidth="1"/>
    <col min="9479" max="9479" width="15.7109375" customWidth="1"/>
    <col min="9480" max="9480" width="15.5703125" customWidth="1"/>
    <col min="9483" max="9483" width="8.85546875" customWidth="1"/>
    <col min="9484" max="9485" width="0" hidden="1" customWidth="1"/>
    <col min="9732" max="9732" width="19.140625" customWidth="1"/>
    <col min="9735" max="9735" width="15.7109375" customWidth="1"/>
    <col min="9736" max="9736" width="15.5703125" customWidth="1"/>
    <col min="9739" max="9739" width="8.85546875" customWidth="1"/>
    <col min="9740" max="9741" width="0" hidden="1" customWidth="1"/>
    <col min="9988" max="9988" width="19.140625" customWidth="1"/>
    <col min="9991" max="9991" width="15.7109375" customWidth="1"/>
    <col min="9992" max="9992" width="15.5703125" customWidth="1"/>
    <col min="9995" max="9995" width="8.85546875" customWidth="1"/>
    <col min="9996" max="9997" width="0" hidden="1" customWidth="1"/>
    <col min="10244" max="10244" width="19.140625" customWidth="1"/>
    <col min="10247" max="10247" width="15.7109375" customWidth="1"/>
    <col min="10248" max="10248" width="15.5703125" customWidth="1"/>
    <col min="10251" max="10251" width="8.85546875" customWidth="1"/>
    <col min="10252" max="10253" width="0" hidden="1" customWidth="1"/>
    <col min="10500" max="10500" width="19.140625" customWidth="1"/>
    <col min="10503" max="10503" width="15.7109375" customWidth="1"/>
    <col min="10504" max="10504" width="15.5703125" customWidth="1"/>
    <col min="10507" max="10507" width="8.85546875" customWidth="1"/>
    <col min="10508" max="10509" width="0" hidden="1" customWidth="1"/>
    <col min="10756" max="10756" width="19.140625" customWidth="1"/>
    <col min="10759" max="10759" width="15.7109375" customWidth="1"/>
    <col min="10760" max="10760" width="15.5703125" customWidth="1"/>
    <col min="10763" max="10763" width="8.85546875" customWidth="1"/>
    <col min="10764" max="10765" width="0" hidden="1" customWidth="1"/>
    <col min="11012" max="11012" width="19.140625" customWidth="1"/>
    <col min="11015" max="11015" width="15.7109375" customWidth="1"/>
    <col min="11016" max="11016" width="15.5703125" customWidth="1"/>
    <col min="11019" max="11019" width="8.85546875" customWidth="1"/>
    <col min="11020" max="11021" width="0" hidden="1" customWidth="1"/>
    <col min="11268" max="11268" width="19.140625" customWidth="1"/>
    <col min="11271" max="11271" width="15.7109375" customWidth="1"/>
    <col min="11272" max="11272" width="15.5703125" customWidth="1"/>
    <col min="11275" max="11275" width="8.85546875" customWidth="1"/>
    <col min="11276" max="11277" width="0" hidden="1" customWidth="1"/>
    <col min="11524" max="11524" width="19.140625" customWidth="1"/>
    <col min="11527" max="11527" width="15.7109375" customWidth="1"/>
    <col min="11528" max="11528" width="15.5703125" customWidth="1"/>
    <col min="11531" max="11531" width="8.85546875" customWidth="1"/>
    <col min="11532" max="11533" width="0" hidden="1" customWidth="1"/>
    <col min="11780" max="11780" width="19.140625" customWidth="1"/>
    <col min="11783" max="11783" width="15.7109375" customWidth="1"/>
    <col min="11784" max="11784" width="15.5703125" customWidth="1"/>
    <col min="11787" max="11787" width="8.85546875" customWidth="1"/>
    <col min="11788" max="11789" width="0" hidden="1" customWidth="1"/>
    <col min="12036" max="12036" width="19.140625" customWidth="1"/>
    <col min="12039" max="12039" width="15.7109375" customWidth="1"/>
    <col min="12040" max="12040" width="15.5703125" customWidth="1"/>
    <col min="12043" max="12043" width="8.85546875" customWidth="1"/>
    <col min="12044" max="12045" width="0" hidden="1" customWidth="1"/>
    <col min="12292" max="12292" width="19.140625" customWidth="1"/>
    <col min="12295" max="12295" width="15.7109375" customWidth="1"/>
    <col min="12296" max="12296" width="15.5703125" customWidth="1"/>
    <col min="12299" max="12299" width="8.85546875" customWidth="1"/>
    <col min="12300" max="12301" width="0" hidden="1" customWidth="1"/>
    <col min="12548" max="12548" width="19.140625" customWidth="1"/>
    <col min="12551" max="12551" width="15.7109375" customWidth="1"/>
    <col min="12552" max="12552" width="15.5703125" customWidth="1"/>
    <col min="12555" max="12555" width="8.85546875" customWidth="1"/>
    <col min="12556" max="12557" width="0" hidden="1" customWidth="1"/>
    <col min="12804" max="12804" width="19.140625" customWidth="1"/>
    <col min="12807" max="12807" width="15.7109375" customWidth="1"/>
    <col min="12808" max="12808" width="15.5703125" customWidth="1"/>
    <col min="12811" max="12811" width="8.85546875" customWidth="1"/>
    <col min="12812" max="12813" width="0" hidden="1" customWidth="1"/>
    <col min="13060" max="13060" width="19.140625" customWidth="1"/>
    <col min="13063" max="13063" width="15.7109375" customWidth="1"/>
    <col min="13064" max="13064" width="15.5703125" customWidth="1"/>
    <col min="13067" max="13067" width="8.85546875" customWidth="1"/>
    <col min="13068" max="13069" width="0" hidden="1" customWidth="1"/>
    <col min="13316" max="13316" width="19.140625" customWidth="1"/>
    <col min="13319" max="13319" width="15.7109375" customWidth="1"/>
    <col min="13320" max="13320" width="15.5703125" customWidth="1"/>
    <col min="13323" max="13323" width="8.85546875" customWidth="1"/>
    <col min="13324" max="13325" width="0" hidden="1" customWidth="1"/>
    <col min="13572" max="13572" width="19.140625" customWidth="1"/>
    <col min="13575" max="13575" width="15.7109375" customWidth="1"/>
    <col min="13576" max="13576" width="15.5703125" customWidth="1"/>
    <col min="13579" max="13579" width="8.85546875" customWidth="1"/>
    <col min="13580" max="13581" width="0" hidden="1" customWidth="1"/>
    <col min="13828" max="13828" width="19.140625" customWidth="1"/>
    <col min="13831" max="13831" width="15.7109375" customWidth="1"/>
    <col min="13832" max="13832" width="15.5703125" customWidth="1"/>
    <col min="13835" max="13835" width="8.85546875" customWidth="1"/>
    <col min="13836" max="13837" width="0" hidden="1" customWidth="1"/>
    <col min="14084" max="14084" width="19.140625" customWidth="1"/>
    <col min="14087" max="14087" width="15.7109375" customWidth="1"/>
    <col min="14088" max="14088" width="15.5703125" customWidth="1"/>
    <col min="14091" max="14091" width="8.85546875" customWidth="1"/>
    <col min="14092" max="14093" width="0" hidden="1" customWidth="1"/>
    <col min="14340" max="14340" width="19.140625" customWidth="1"/>
    <col min="14343" max="14343" width="15.7109375" customWidth="1"/>
    <col min="14344" max="14344" width="15.5703125" customWidth="1"/>
    <col min="14347" max="14347" width="8.85546875" customWidth="1"/>
    <col min="14348" max="14349" width="0" hidden="1" customWidth="1"/>
    <col min="14596" max="14596" width="19.140625" customWidth="1"/>
    <col min="14599" max="14599" width="15.7109375" customWidth="1"/>
    <col min="14600" max="14600" width="15.5703125" customWidth="1"/>
    <col min="14603" max="14603" width="8.85546875" customWidth="1"/>
    <col min="14604" max="14605" width="0" hidden="1" customWidth="1"/>
    <col min="14852" max="14852" width="19.140625" customWidth="1"/>
    <col min="14855" max="14855" width="15.7109375" customWidth="1"/>
    <col min="14856" max="14856" width="15.5703125" customWidth="1"/>
    <col min="14859" max="14859" width="8.85546875" customWidth="1"/>
    <col min="14860" max="14861" width="0" hidden="1" customWidth="1"/>
    <col min="15108" max="15108" width="19.140625" customWidth="1"/>
    <col min="15111" max="15111" width="15.7109375" customWidth="1"/>
    <col min="15112" max="15112" width="15.5703125" customWidth="1"/>
    <col min="15115" max="15115" width="8.85546875" customWidth="1"/>
    <col min="15116" max="15117" width="0" hidden="1" customWidth="1"/>
    <col min="15364" max="15364" width="19.140625" customWidth="1"/>
    <col min="15367" max="15367" width="15.7109375" customWidth="1"/>
    <col min="15368" max="15368" width="15.5703125" customWidth="1"/>
    <col min="15371" max="15371" width="8.85546875" customWidth="1"/>
    <col min="15372" max="15373" width="0" hidden="1" customWidth="1"/>
    <col min="15620" max="15620" width="19.140625" customWidth="1"/>
    <col min="15623" max="15623" width="15.7109375" customWidth="1"/>
    <col min="15624" max="15624" width="15.5703125" customWidth="1"/>
    <col min="15627" max="15627" width="8.85546875" customWidth="1"/>
    <col min="15628" max="15629" width="0" hidden="1" customWidth="1"/>
    <col min="15876" max="15876" width="19.140625" customWidth="1"/>
    <col min="15879" max="15879" width="15.7109375" customWidth="1"/>
    <col min="15880" max="15880" width="15.5703125" customWidth="1"/>
    <col min="15883" max="15883" width="8.85546875" customWidth="1"/>
    <col min="15884" max="15885" width="0" hidden="1" customWidth="1"/>
    <col min="16132" max="16132" width="19.140625" customWidth="1"/>
    <col min="16135" max="16135" width="15.7109375" customWidth="1"/>
    <col min="16136" max="16136" width="15.5703125" customWidth="1"/>
    <col min="16139" max="16139" width="8.85546875" customWidth="1"/>
    <col min="16140" max="16141" width="0" hidden="1" customWidth="1"/>
  </cols>
  <sheetData>
    <row r="1" spans="2:13" x14ac:dyDescent="0.25">
      <c r="B1" s="1"/>
      <c r="C1" s="1"/>
      <c r="D1" s="1"/>
      <c r="E1" s="1"/>
      <c r="F1" s="1"/>
      <c r="G1" s="1"/>
      <c r="H1" s="76"/>
      <c r="I1" s="1"/>
      <c r="J1" s="77"/>
      <c r="K1" s="78"/>
      <c r="L1" s="1"/>
      <c r="M1" s="1"/>
    </row>
    <row r="2" spans="2:13" x14ac:dyDescent="0.25">
      <c r="B2" s="21"/>
      <c r="C2" s="2"/>
      <c r="D2" s="176"/>
      <c r="E2" s="176"/>
      <c r="F2" s="177" t="s">
        <v>0</v>
      </c>
      <c r="G2" s="177"/>
      <c r="H2" s="177"/>
      <c r="I2" s="177"/>
      <c r="J2" s="177"/>
      <c r="K2" s="177"/>
      <c r="L2" s="1"/>
      <c r="M2" s="1"/>
    </row>
    <row r="3" spans="2:13" x14ac:dyDescent="0.25">
      <c r="B3" s="21"/>
      <c r="C3" s="2"/>
      <c r="D3" s="178"/>
      <c r="E3" s="178"/>
      <c r="F3" s="179" t="str">
        <f>[1]ORÇAMENTO!D2</f>
        <v>Contratação de Empresa especializada em prestar assistência técnica ao Gerenciamento, Fiscalização, Assessoria Técnica e Controle das Obras, Projetos, Asbuilt e Serviços de Implantação, Ampliação e Recuperação/Reforma da Infraestrutura Portuária do Porto do Itaqui em São Luís – Maranhão.</v>
      </c>
      <c r="G3" s="179"/>
      <c r="H3" s="179"/>
      <c r="I3" s="179"/>
      <c r="J3" s="179"/>
      <c r="K3" s="179"/>
      <c r="L3" s="179"/>
      <c r="M3" s="179"/>
    </row>
    <row r="4" spans="2:13" ht="21" customHeight="1" x14ac:dyDescent="0.25">
      <c r="B4" s="21"/>
      <c r="C4" s="2"/>
      <c r="D4" s="178"/>
      <c r="E4" s="178"/>
      <c r="F4" s="179"/>
      <c r="G4" s="179"/>
      <c r="H4" s="179"/>
      <c r="I4" s="179"/>
      <c r="J4" s="179"/>
      <c r="K4" s="179"/>
      <c r="L4" s="179"/>
      <c r="M4" s="179"/>
    </row>
    <row r="5" spans="2:13" x14ac:dyDescent="0.25">
      <c r="B5" s="21"/>
      <c r="C5" s="2"/>
      <c r="D5" s="180"/>
      <c r="E5" s="180"/>
      <c r="F5" s="93" t="s">
        <v>2</v>
      </c>
      <c r="G5" s="94" t="str">
        <f>[1]ORÇAMENTO!E3</f>
        <v>PO-GR-0001-0002-R00</v>
      </c>
      <c r="H5" s="95" t="s">
        <v>3</v>
      </c>
      <c r="I5" s="10">
        <f>[1]ORÇAMENTO!H3</f>
        <v>42781</v>
      </c>
      <c r="J5" s="95" t="s">
        <v>4</v>
      </c>
      <c r="K5" s="11">
        <f>[1]ORÇAMENTO!J3</f>
        <v>1</v>
      </c>
      <c r="L5" s="1"/>
      <c r="M5" s="1"/>
    </row>
    <row r="6" spans="2:13" x14ac:dyDescent="0.25">
      <c r="B6" s="21"/>
      <c r="C6" s="2"/>
      <c r="D6" s="96"/>
      <c r="E6" s="97"/>
      <c r="F6" s="98"/>
      <c r="G6" s="98"/>
      <c r="H6" s="99"/>
      <c r="I6" s="100"/>
      <c r="J6" s="101"/>
      <c r="K6" s="102"/>
      <c r="L6" s="1"/>
      <c r="M6" s="1"/>
    </row>
    <row r="7" spans="2:13" ht="21" x14ac:dyDescent="0.25">
      <c r="B7" s="12"/>
      <c r="C7" s="103" t="s">
        <v>60</v>
      </c>
      <c r="D7" s="103"/>
      <c r="E7" s="103"/>
      <c r="F7" s="103"/>
      <c r="G7" s="103"/>
      <c r="H7" s="103"/>
      <c r="I7" s="103"/>
      <c r="J7" s="103"/>
      <c r="K7" s="103"/>
      <c r="L7" s="12"/>
      <c r="M7" s="1"/>
    </row>
    <row r="8" spans="2:13" ht="21" x14ac:dyDescent="0.25">
      <c r="B8" s="13"/>
      <c r="C8" s="13"/>
      <c r="D8" s="13"/>
      <c r="E8" s="13"/>
      <c r="F8" s="13"/>
      <c r="G8" s="13"/>
      <c r="H8" s="13"/>
      <c r="I8" s="13"/>
      <c r="J8" s="14"/>
      <c r="K8" s="15"/>
      <c r="L8" s="13"/>
      <c r="M8" s="1"/>
    </row>
    <row r="9" spans="2:13" x14ac:dyDescent="0.25">
      <c r="B9" s="1"/>
      <c r="C9" s="1"/>
      <c r="D9" s="1"/>
      <c r="E9" s="1"/>
      <c r="F9" s="1"/>
      <c r="G9" s="1"/>
      <c r="H9" s="76"/>
      <c r="I9" s="1"/>
      <c r="J9" s="77"/>
      <c r="K9" s="78"/>
      <c r="L9" s="1"/>
      <c r="M9" s="1"/>
    </row>
    <row r="10" spans="2:13" x14ac:dyDescent="0.25">
      <c r="B10" s="1"/>
      <c r="C10" s="104" t="s">
        <v>15</v>
      </c>
      <c r="D10" s="181" t="s">
        <v>61</v>
      </c>
      <c r="E10" s="181"/>
      <c r="F10" s="181"/>
      <c r="G10" s="181"/>
      <c r="H10" s="181"/>
      <c r="I10" s="105"/>
      <c r="J10" s="106"/>
      <c r="K10" s="107" t="e">
        <f>#REF!</f>
        <v>#REF!</v>
      </c>
      <c r="L10" s="1"/>
      <c r="M10" s="1"/>
    </row>
    <row r="11" spans="2:13" ht="16.5" customHeight="1" thickBot="1" x14ac:dyDescent="0.3">
      <c r="B11" s="1"/>
      <c r="C11" s="108" t="s">
        <v>6</v>
      </c>
      <c r="D11" s="108" t="s">
        <v>7</v>
      </c>
      <c r="E11" s="108" t="s">
        <v>8</v>
      </c>
      <c r="F11" s="108" t="s">
        <v>9</v>
      </c>
      <c r="G11" s="109" t="s">
        <v>10</v>
      </c>
      <c r="H11" s="109" t="s">
        <v>11</v>
      </c>
      <c r="I11" s="110" t="s">
        <v>12</v>
      </c>
      <c r="J11" s="172" t="s">
        <v>13</v>
      </c>
      <c r="K11" s="173"/>
      <c r="L11" s="1"/>
      <c r="M11" s="1"/>
    </row>
    <row r="12" spans="2:13" ht="16.5" customHeight="1" thickTop="1" x14ac:dyDescent="0.25">
      <c r="B12" s="1"/>
      <c r="C12" s="111" t="s">
        <v>15</v>
      </c>
      <c r="D12" s="112" t="s">
        <v>62</v>
      </c>
      <c r="E12" s="113" t="s">
        <v>8</v>
      </c>
      <c r="F12" s="114"/>
      <c r="G12" s="114"/>
      <c r="H12" s="115"/>
      <c r="I12" s="116"/>
      <c r="J12" s="117"/>
      <c r="K12" s="118"/>
      <c r="L12" s="1"/>
      <c r="M12" s="1"/>
    </row>
    <row r="13" spans="2:13" x14ac:dyDescent="0.25">
      <c r="B13" s="1"/>
      <c r="C13" s="119" t="s">
        <v>63</v>
      </c>
      <c r="D13" s="120" t="s">
        <v>64</v>
      </c>
      <c r="E13" s="121"/>
      <c r="F13" s="122"/>
      <c r="G13" s="123"/>
      <c r="H13" s="124"/>
      <c r="I13" s="125"/>
      <c r="J13" s="126"/>
      <c r="K13" s="127"/>
      <c r="L13" s="1"/>
      <c r="M13" s="1"/>
    </row>
    <row r="14" spans="2:13" x14ac:dyDescent="0.25">
      <c r="B14" s="1"/>
      <c r="C14" s="119" t="s">
        <v>65</v>
      </c>
      <c r="D14" s="120" t="s">
        <v>66</v>
      </c>
      <c r="E14" s="121"/>
      <c r="F14" s="122"/>
      <c r="G14" s="123"/>
      <c r="H14" s="126"/>
      <c r="I14" s="125"/>
      <c r="J14" s="126"/>
      <c r="K14" s="127"/>
      <c r="L14" s="1"/>
      <c r="M14" s="1"/>
    </row>
    <row r="15" spans="2:13" x14ac:dyDescent="0.25">
      <c r="B15" s="1"/>
      <c r="C15" s="128"/>
      <c r="D15" s="129"/>
      <c r="E15" s="130"/>
      <c r="F15" s="131"/>
      <c r="G15" s="132" t="s">
        <v>67</v>
      </c>
      <c r="H15" s="133">
        <f>SUM(H16:H17)</f>
        <v>0</v>
      </c>
      <c r="I15" s="134"/>
      <c r="J15" s="135"/>
      <c r="K15" s="136"/>
      <c r="L15" s="1"/>
      <c r="M15" s="1"/>
    </row>
    <row r="16" spans="2:13" x14ac:dyDescent="0.25">
      <c r="B16" s="1"/>
      <c r="C16" s="128"/>
      <c r="D16" s="129"/>
      <c r="E16" s="130"/>
      <c r="F16" s="131"/>
      <c r="G16" s="137"/>
      <c r="H16" s="132"/>
      <c r="I16" s="134"/>
      <c r="J16" s="135"/>
      <c r="K16" s="136"/>
      <c r="L16" s="1"/>
      <c r="M16" s="1"/>
    </row>
    <row r="17" spans="2:13" x14ac:dyDescent="0.25">
      <c r="B17" s="1"/>
      <c r="C17" s="119" t="s">
        <v>19</v>
      </c>
      <c r="D17" s="138" t="s">
        <v>68</v>
      </c>
      <c r="E17" s="121" t="s">
        <v>12</v>
      </c>
      <c r="F17" s="122"/>
      <c r="G17" s="123"/>
      <c r="H17" s="124"/>
      <c r="I17" s="125"/>
      <c r="J17" s="126"/>
      <c r="K17" s="127"/>
      <c r="L17" s="1"/>
      <c r="M17" s="1"/>
    </row>
    <row r="18" spans="2:13" x14ac:dyDescent="0.25">
      <c r="B18" s="1"/>
      <c r="C18" s="119" t="s">
        <v>69</v>
      </c>
      <c r="D18" s="120" t="s">
        <v>64</v>
      </c>
      <c r="E18" s="113"/>
      <c r="F18" s="122"/>
      <c r="G18" s="123"/>
      <c r="H18" s="124"/>
      <c r="I18" s="125"/>
      <c r="J18" s="126"/>
      <c r="K18" s="127"/>
      <c r="L18" s="1"/>
      <c r="M18" s="1"/>
    </row>
    <row r="19" spans="2:13" x14ac:dyDescent="0.25">
      <c r="B19" s="1"/>
      <c r="C19" s="119" t="s">
        <v>70</v>
      </c>
      <c r="D19" s="120" t="s">
        <v>66</v>
      </c>
      <c r="E19" s="113"/>
      <c r="F19" s="122"/>
      <c r="G19" s="123"/>
      <c r="H19" s="124"/>
      <c r="I19" s="125"/>
      <c r="J19" s="126"/>
      <c r="K19" s="127"/>
      <c r="L19" s="1"/>
      <c r="M19" s="1"/>
    </row>
    <row r="20" spans="2:13" x14ac:dyDescent="0.25">
      <c r="B20" s="1"/>
      <c r="C20" s="128"/>
      <c r="D20" s="129"/>
      <c r="E20" s="130"/>
      <c r="F20" s="131"/>
      <c r="G20" s="132" t="s">
        <v>71</v>
      </c>
      <c r="H20" s="133">
        <f>SUM(H21:H23)</f>
        <v>0</v>
      </c>
      <c r="I20" s="134"/>
      <c r="J20" s="135"/>
      <c r="K20" s="136"/>
      <c r="L20" s="1"/>
      <c r="M20" s="1"/>
    </row>
    <row r="21" spans="2:13" x14ac:dyDescent="0.25">
      <c r="B21" s="1"/>
      <c r="C21" s="128"/>
      <c r="D21" s="129"/>
      <c r="E21" s="130"/>
      <c r="F21" s="131"/>
      <c r="G21" s="137"/>
      <c r="H21" s="132"/>
      <c r="I21" s="134"/>
      <c r="J21" s="135"/>
      <c r="K21" s="136"/>
      <c r="L21" s="1"/>
      <c r="M21" s="1"/>
    </row>
    <row r="22" spans="2:13" x14ac:dyDescent="0.25">
      <c r="B22" s="1"/>
      <c r="C22" s="119" t="s">
        <v>20</v>
      </c>
      <c r="D22" s="138" t="s">
        <v>72</v>
      </c>
      <c r="E22" s="121" t="s">
        <v>12</v>
      </c>
      <c r="F22" s="122"/>
      <c r="G22" s="123"/>
      <c r="H22" s="125"/>
      <c r="I22" s="125"/>
      <c r="J22" s="126"/>
      <c r="K22" s="127"/>
      <c r="L22" s="1"/>
      <c r="M22" s="1"/>
    </row>
    <row r="23" spans="2:13" x14ac:dyDescent="0.25">
      <c r="B23" s="1"/>
      <c r="C23" s="119" t="s">
        <v>73</v>
      </c>
      <c r="D23" s="120"/>
      <c r="E23" s="121"/>
      <c r="F23" s="122"/>
      <c r="G23" s="123"/>
      <c r="H23" s="125"/>
      <c r="I23" s="125"/>
      <c r="J23" s="126"/>
      <c r="K23" s="127"/>
      <c r="L23" s="1"/>
      <c r="M23" s="1"/>
    </row>
    <row r="24" spans="2:13" x14ac:dyDescent="0.25">
      <c r="B24" s="1"/>
      <c r="C24" s="128"/>
      <c r="D24" s="129"/>
      <c r="E24" s="130"/>
      <c r="F24" s="131"/>
      <c r="G24" s="132" t="s">
        <v>74</v>
      </c>
      <c r="H24" s="139">
        <f>SUM(H25:H25)</f>
        <v>0</v>
      </c>
      <c r="I24" s="134"/>
      <c r="J24" s="135"/>
      <c r="K24" s="136"/>
      <c r="L24" s="1"/>
      <c r="M24" s="1"/>
    </row>
    <row r="25" spans="2:13" x14ac:dyDescent="0.25">
      <c r="B25" s="1"/>
      <c r="C25" s="128"/>
      <c r="D25" s="129"/>
      <c r="E25" s="130"/>
      <c r="F25" s="131"/>
      <c r="G25" s="132"/>
      <c r="H25" s="139"/>
      <c r="I25" s="134"/>
      <c r="J25" s="135"/>
      <c r="K25" s="136"/>
      <c r="L25" s="1"/>
      <c r="M25" s="1"/>
    </row>
    <row r="26" spans="2:13" ht="16.5" customHeight="1" x14ac:dyDescent="0.25">
      <c r="B26" s="1"/>
      <c r="C26" s="140" t="s">
        <v>34</v>
      </c>
      <c r="D26" s="141" t="s">
        <v>75</v>
      </c>
      <c r="E26" s="141"/>
      <c r="F26" s="141"/>
      <c r="G26" s="141"/>
      <c r="H26" s="142">
        <f>SUM(H27:H28)</f>
        <v>0</v>
      </c>
      <c r="I26" s="141"/>
      <c r="J26" s="141"/>
      <c r="K26" s="141"/>
      <c r="L26" s="1"/>
      <c r="M26" s="1"/>
    </row>
    <row r="27" spans="2:13" x14ac:dyDescent="0.25">
      <c r="B27" s="1"/>
      <c r="C27" s="119" t="s">
        <v>36</v>
      </c>
      <c r="D27" s="120"/>
      <c r="E27" s="121"/>
      <c r="F27" s="122"/>
      <c r="G27" s="123"/>
      <c r="H27" s="124"/>
      <c r="I27" s="125"/>
      <c r="J27" s="126"/>
      <c r="K27" s="127"/>
      <c r="L27" s="1"/>
      <c r="M27" s="1"/>
    </row>
    <row r="28" spans="2:13" x14ac:dyDescent="0.25">
      <c r="B28" s="1"/>
      <c r="C28" s="119" t="s">
        <v>37</v>
      </c>
      <c r="D28" s="120"/>
      <c r="E28" s="121"/>
      <c r="F28" s="122"/>
      <c r="G28" s="123"/>
      <c r="H28" s="124"/>
      <c r="I28" s="125"/>
      <c r="J28" s="126"/>
      <c r="K28" s="127"/>
      <c r="L28" s="1"/>
      <c r="M28" s="1"/>
    </row>
    <row r="29" spans="2:13" ht="18" customHeight="1" x14ac:dyDescent="0.25">
      <c r="B29" s="1"/>
      <c r="C29" s="143"/>
      <c r="D29" s="143"/>
      <c r="E29" s="143"/>
      <c r="F29" s="143"/>
      <c r="G29" s="132" t="s">
        <v>76</v>
      </c>
      <c r="H29" s="139">
        <f>SUM(H30:H30)</f>
        <v>0</v>
      </c>
      <c r="I29" s="144"/>
      <c r="J29" s="144"/>
      <c r="K29" s="48"/>
      <c r="L29" s="1"/>
      <c r="M29" s="1"/>
    </row>
    <row r="30" spans="2:13" x14ac:dyDescent="0.25">
      <c r="B30" s="1"/>
      <c r="C30" s="174"/>
      <c r="D30" s="174"/>
      <c r="E30" s="174"/>
      <c r="F30" s="174"/>
      <c r="G30" s="174"/>
      <c r="H30" s="174"/>
      <c r="I30" s="174"/>
      <c r="J30" s="174"/>
      <c r="K30" s="174"/>
      <c r="L30" s="1"/>
      <c r="M30" s="1"/>
    </row>
    <row r="31" spans="2:13" ht="21.75" customHeight="1" x14ac:dyDescent="0.25">
      <c r="B31" s="1"/>
      <c r="C31" s="140" t="s">
        <v>41</v>
      </c>
      <c r="D31" s="145" t="s">
        <v>77</v>
      </c>
      <c r="E31" s="141"/>
      <c r="F31" s="141"/>
      <c r="G31" s="141"/>
      <c r="H31" s="142">
        <f>SUM(H32:H33)</f>
        <v>0</v>
      </c>
      <c r="I31" s="141"/>
      <c r="J31" s="141"/>
      <c r="K31" s="141"/>
      <c r="L31" s="1"/>
      <c r="M31" s="1"/>
    </row>
    <row r="32" spans="2:13" x14ac:dyDescent="0.25">
      <c r="B32" s="1"/>
      <c r="C32" s="119" t="s">
        <v>43</v>
      </c>
      <c r="D32" s="120"/>
      <c r="E32" s="121"/>
      <c r="F32" s="122"/>
      <c r="G32" s="123"/>
      <c r="H32" s="124"/>
      <c r="I32" s="125"/>
      <c r="J32" s="126"/>
      <c r="K32" s="127"/>
      <c r="L32" s="1"/>
      <c r="M32" s="1"/>
    </row>
    <row r="33" spans="2:13" x14ac:dyDescent="0.25">
      <c r="B33" s="1"/>
      <c r="C33" s="119" t="s">
        <v>44</v>
      </c>
      <c r="D33" s="120"/>
      <c r="E33" s="121"/>
      <c r="F33" s="122"/>
      <c r="G33" s="123"/>
      <c r="H33" s="124"/>
      <c r="I33" s="125"/>
      <c r="J33" s="126"/>
      <c r="K33" s="127"/>
      <c r="L33" s="1"/>
      <c r="M33" s="1"/>
    </row>
    <row r="34" spans="2:13" x14ac:dyDescent="0.25">
      <c r="B34" s="1"/>
      <c r="C34" s="146"/>
      <c r="D34" s="137"/>
      <c r="E34" s="147"/>
      <c r="F34" s="147"/>
      <c r="G34" s="132" t="s">
        <v>78</v>
      </c>
      <c r="H34" s="139">
        <f>SUM(H35:H35)</f>
        <v>0</v>
      </c>
      <c r="I34" s="148"/>
      <c r="J34" s="148"/>
      <c r="K34" s="149"/>
      <c r="L34" s="1"/>
      <c r="M34" s="1"/>
    </row>
    <row r="35" spans="2:13" x14ac:dyDescent="0.25">
      <c r="B35" s="1"/>
      <c r="C35" s="1"/>
      <c r="D35" s="1"/>
      <c r="E35" s="1"/>
      <c r="F35" s="1"/>
      <c r="G35" s="1"/>
      <c r="H35" s="76"/>
      <c r="I35" s="1"/>
      <c r="J35" s="77"/>
      <c r="K35" s="150"/>
      <c r="L35" s="1"/>
      <c r="M35" s="1"/>
    </row>
    <row r="36" spans="2:13" x14ac:dyDescent="0.25">
      <c r="B36" s="1"/>
      <c r="C36" s="1"/>
      <c r="D36" s="128"/>
      <c r="E36" s="129"/>
      <c r="F36" s="130"/>
      <c r="G36" s="131"/>
      <c r="H36" s="132"/>
      <c r="I36" s="139"/>
      <c r="J36" s="134"/>
      <c r="K36" s="135"/>
      <c r="L36" s="136"/>
      <c r="M36" s="1"/>
    </row>
    <row r="37" spans="2:13" x14ac:dyDescent="0.25">
      <c r="B37" s="1"/>
      <c r="C37" s="128"/>
      <c r="D37" s="129"/>
      <c r="E37" s="175" t="s">
        <v>79</v>
      </c>
      <c r="F37" s="175"/>
      <c r="G37" s="175"/>
      <c r="H37" s="139">
        <f>SUM(H40:H41)</f>
        <v>0</v>
      </c>
      <c r="I37" s="134"/>
      <c r="J37" s="135"/>
      <c r="K37" s="136"/>
      <c r="L37" s="136"/>
      <c r="M37" s="1"/>
    </row>
    <row r="38" spans="2:13" x14ac:dyDescent="0.25">
      <c r="B38" s="1"/>
      <c r="C38" s="128"/>
      <c r="D38" s="129"/>
      <c r="E38" s="130"/>
      <c r="F38" s="131"/>
      <c r="G38" s="132" t="s">
        <v>80</v>
      </c>
      <c r="H38" s="139">
        <f>SUM(H41:H42)</f>
        <v>0</v>
      </c>
      <c r="I38" s="134"/>
      <c r="J38" s="135"/>
      <c r="K38" s="136"/>
      <c r="L38" s="136"/>
      <c r="M38" s="1"/>
    </row>
    <row r="39" spans="2:13" x14ac:dyDescent="0.25">
      <c r="B39" s="1"/>
      <c r="C39" s="105"/>
      <c r="D39" s="105"/>
      <c r="E39" s="105"/>
      <c r="F39" s="105"/>
      <c r="G39" s="151" t="s">
        <v>81</v>
      </c>
      <c r="H39" s="152">
        <f>SUM(H42:H43)</f>
        <v>0</v>
      </c>
      <c r="I39" s="105"/>
      <c r="J39" s="105"/>
      <c r="K39" s="105"/>
      <c r="L39" s="105"/>
      <c r="M39" s="1"/>
    </row>
    <row r="40" spans="2:13" x14ac:dyDescent="0.25">
      <c r="B40" s="1"/>
      <c r="C40" s="1"/>
      <c r="D40" s="1"/>
      <c r="E40" s="1"/>
      <c r="F40" s="1"/>
      <c r="G40" s="1"/>
      <c r="H40" s="76"/>
      <c r="I40" s="1"/>
      <c r="J40" s="77"/>
      <c r="K40" s="78"/>
      <c r="L40" s="1"/>
      <c r="M40" s="1"/>
    </row>
    <row r="41" spans="2:13" x14ac:dyDescent="0.25">
      <c r="B41" s="1"/>
      <c r="C41" s="1"/>
      <c r="D41" s="1"/>
      <c r="E41" s="1"/>
      <c r="F41" s="1"/>
      <c r="G41" s="1"/>
      <c r="H41" s="76"/>
      <c r="I41" s="1"/>
      <c r="J41" s="77"/>
      <c r="K41" s="78"/>
      <c r="L41" s="1"/>
      <c r="M41" s="1"/>
    </row>
    <row r="42" spans="2:13" x14ac:dyDescent="0.25">
      <c r="B42" s="1"/>
      <c r="C42" s="1"/>
      <c r="D42" s="1"/>
      <c r="E42" s="1"/>
      <c r="F42" s="1"/>
      <c r="G42" s="1"/>
      <c r="H42" s="76"/>
      <c r="I42" s="1"/>
      <c r="J42" s="77"/>
      <c r="K42" s="78"/>
      <c r="L42" s="1"/>
      <c r="M42" s="1"/>
    </row>
    <row r="43" spans="2:13" x14ac:dyDescent="0.25">
      <c r="B43" s="1"/>
      <c r="C43" s="1"/>
      <c r="D43" s="1"/>
      <c r="E43" s="1"/>
      <c r="F43" s="1"/>
      <c r="G43" s="1"/>
      <c r="H43" s="76"/>
      <c r="I43" s="1"/>
      <c r="J43" s="77"/>
      <c r="K43" s="78"/>
      <c r="L43" s="1"/>
      <c r="M43" s="1"/>
    </row>
    <row r="44" spans="2:13" x14ac:dyDescent="0.25">
      <c r="B44" s="1"/>
      <c r="C44" s="1"/>
      <c r="D44" s="1"/>
      <c r="E44" s="1"/>
      <c r="F44" s="1"/>
      <c r="G44" s="1"/>
      <c r="H44" s="76"/>
      <c r="I44" s="1"/>
      <c r="J44" s="77"/>
      <c r="K44" s="78"/>
      <c r="L44" s="1"/>
      <c r="M44" s="1"/>
    </row>
    <row r="45" spans="2:13" x14ac:dyDescent="0.25">
      <c r="B45" s="1"/>
      <c r="C45" s="1"/>
      <c r="D45" s="1"/>
      <c r="E45" s="1"/>
      <c r="F45" s="1"/>
      <c r="G45" s="1"/>
      <c r="H45" s="76"/>
      <c r="I45" s="1"/>
      <c r="J45" s="77"/>
      <c r="K45" s="78"/>
      <c r="L45" s="1"/>
      <c r="M45" s="1"/>
    </row>
    <row r="46" spans="2:13" x14ac:dyDescent="0.25">
      <c r="B46" s="1"/>
      <c r="C46" s="1"/>
      <c r="D46" s="1"/>
      <c r="E46" s="1"/>
      <c r="F46" s="1"/>
      <c r="G46" s="1"/>
      <c r="H46" s="76"/>
      <c r="I46" s="1"/>
      <c r="J46" s="77"/>
      <c r="K46" s="78"/>
      <c r="L46" s="1"/>
      <c r="M46" s="1"/>
    </row>
    <row r="47" spans="2:13" x14ac:dyDescent="0.25">
      <c r="B47" s="1"/>
      <c r="C47" s="1"/>
      <c r="D47" s="1"/>
      <c r="E47" s="1"/>
      <c r="F47" s="1"/>
      <c r="G47" s="1"/>
      <c r="H47" s="76"/>
      <c r="I47" s="1"/>
      <c r="J47" s="77"/>
      <c r="K47" s="78"/>
      <c r="L47" s="1"/>
      <c r="M47" s="1"/>
    </row>
    <row r="48" spans="2:13" x14ac:dyDescent="0.25">
      <c r="B48" s="1"/>
      <c r="C48" s="1"/>
      <c r="D48" s="1"/>
      <c r="E48" s="1"/>
      <c r="F48" s="1"/>
      <c r="G48" s="1"/>
      <c r="H48" s="76"/>
      <c r="I48" s="1"/>
      <c r="J48" s="77"/>
      <c r="K48" s="78"/>
      <c r="L48" s="1"/>
      <c r="M48" s="1"/>
    </row>
    <row r="49" spans="2:13" x14ac:dyDescent="0.25">
      <c r="B49" s="1"/>
      <c r="C49" s="1"/>
      <c r="D49" s="1"/>
      <c r="E49" s="1"/>
      <c r="F49" s="1"/>
      <c r="G49" s="1"/>
      <c r="H49" s="76"/>
      <c r="I49" s="1"/>
      <c r="J49" s="77"/>
      <c r="K49" s="78"/>
      <c r="L49" s="1"/>
      <c r="M49" s="1"/>
    </row>
    <row r="50" spans="2:13" x14ac:dyDescent="0.25">
      <c r="B50" s="1"/>
      <c r="C50" s="1"/>
      <c r="D50" s="1"/>
      <c r="E50" s="1"/>
      <c r="F50" s="1"/>
      <c r="G50" s="1"/>
      <c r="H50" s="76"/>
      <c r="I50" s="1"/>
      <c r="J50" s="77"/>
      <c r="K50" s="78"/>
      <c r="L50" s="1"/>
      <c r="M50" s="1"/>
    </row>
    <row r="51" spans="2:13" x14ac:dyDescent="0.25">
      <c r="B51" s="1"/>
      <c r="C51" s="1"/>
      <c r="D51" s="1"/>
      <c r="E51" s="1"/>
      <c r="F51" s="1"/>
      <c r="G51" s="1"/>
      <c r="H51" s="76"/>
      <c r="I51" s="1"/>
      <c r="J51" s="77"/>
      <c r="K51" s="78"/>
      <c r="L51" s="1"/>
      <c r="M51" s="1"/>
    </row>
    <row r="52" spans="2:13" x14ac:dyDescent="0.25">
      <c r="B52" s="1"/>
      <c r="C52" s="1"/>
      <c r="D52" s="1"/>
      <c r="E52" s="1"/>
      <c r="F52" s="1"/>
      <c r="G52" s="1"/>
      <c r="H52" s="76"/>
      <c r="I52" s="1"/>
      <c r="J52" s="77"/>
      <c r="K52" s="78"/>
      <c r="L52" s="1"/>
      <c r="M52" s="1"/>
    </row>
    <row r="53" spans="2:13" x14ac:dyDescent="0.25">
      <c r="B53" s="1"/>
      <c r="C53" s="1"/>
      <c r="D53" s="1"/>
      <c r="E53" s="1"/>
      <c r="F53" s="1"/>
      <c r="G53" s="1"/>
      <c r="H53" s="76"/>
      <c r="I53" s="1"/>
      <c r="J53" s="77"/>
      <c r="K53" s="78"/>
      <c r="L53" s="1"/>
      <c r="M53" s="1"/>
    </row>
    <row r="54" spans="2:13" x14ac:dyDescent="0.25">
      <c r="B54" s="1"/>
      <c r="C54" s="1"/>
      <c r="D54" s="1"/>
      <c r="E54" s="1"/>
      <c r="F54" s="1"/>
      <c r="G54" s="1"/>
      <c r="H54" s="76"/>
      <c r="I54" s="1"/>
      <c r="J54" s="77"/>
      <c r="K54" s="78"/>
      <c r="L54" s="1"/>
      <c r="M54" s="1"/>
    </row>
    <row r="55" spans="2:13" x14ac:dyDescent="0.25">
      <c r="B55" s="1"/>
      <c r="C55" s="1"/>
      <c r="D55" s="1"/>
      <c r="E55" s="1"/>
      <c r="F55" s="1"/>
      <c r="G55" s="1"/>
      <c r="H55" s="76"/>
      <c r="I55" s="1"/>
      <c r="J55" s="77"/>
      <c r="K55" s="78"/>
      <c r="L55" s="1"/>
      <c r="M55" s="1"/>
    </row>
    <row r="56" spans="2:13" x14ac:dyDescent="0.25">
      <c r="B56" s="1"/>
      <c r="C56" s="1"/>
      <c r="D56" s="1"/>
      <c r="E56" s="1"/>
      <c r="F56" s="1"/>
      <c r="G56" s="1"/>
      <c r="H56" s="76"/>
      <c r="I56" s="1"/>
      <c r="J56" s="77"/>
      <c r="K56" s="78"/>
      <c r="L56" s="1"/>
      <c r="M56" s="1"/>
    </row>
    <row r="57" spans="2:13" x14ac:dyDescent="0.25">
      <c r="B57" s="1"/>
      <c r="C57" s="1"/>
      <c r="D57" s="1"/>
      <c r="E57" s="1"/>
      <c r="F57" s="1"/>
      <c r="G57" s="1"/>
      <c r="H57" s="76"/>
      <c r="I57" s="1"/>
      <c r="J57" s="77"/>
      <c r="K57" s="78"/>
      <c r="L57" s="1"/>
      <c r="M57" s="1"/>
    </row>
    <row r="58" spans="2:13" x14ac:dyDescent="0.25">
      <c r="B58" s="1"/>
      <c r="C58" s="1"/>
      <c r="D58" s="1"/>
      <c r="E58" s="1"/>
      <c r="F58" s="1"/>
      <c r="G58" s="1"/>
      <c r="H58" s="76"/>
      <c r="I58" s="1"/>
      <c r="J58" s="77"/>
      <c r="K58" s="78"/>
      <c r="L58" s="1"/>
      <c r="M58" s="1"/>
    </row>
    <row r="59" spans="2:13" x14ac:dyDescent="0.25">
      <c r="B59" s="1"/>
      <c r="C59" s="1"/>
      <c r="D59" s="1"/>
      <c r="E59" s="1"/>
      <c r="F59" s="1"/>
      <c r="G59" s="1"/>
      <c r="H59" s="76"/>
      <c r="I59" s="1"/>
      <c r="J59" s="77"/>
      <c r="K59" s="78"/>
      <c r="L59" s="1"/>
      <c r="M59" s="1"/>
    </row>
    <row r="60" spans="2:13" x14ac:dyDescent="0.25">
      <c r="B60" s="1"/>
      <c r="C60" s="1"/>
      <c r="D60" s="1"/>
      <c r="E60" s="1"/>
      <c r="F60" s="1"/>
      <c r="G60" s="1"/>
      <c r="H60" s="76"/>
      <c r="I60" s="1"/>
      <c r="J60" s="77"/>
      <c r="K60" s="78"/>
      <c r="L60" s="1"/>
      <c r="M60" s="1"/>
    </row>
    <row r="61" spans="2:13" x14ac:dyDescent="0.25">
      <c r="B61" s="1"/>
      <c r="C61" s="1"/>
      <c r="D61" s="1"/>
      <c r="E61" s="1"/>
      <c r="F61" s="1"/>
      <c r="G61" s="1"/>
      <c r="H61" s="76"/>
      <c r="I61" s="1"/>
      <c r="J61" s="77"/>
      <c r="K61" s="78"/>
      <c r="L61" s="1"/>
      <c r="M61" s="1"/>
    </row>
    <row r="62" spans="2:13" x14ac:dyDescent="0.25">
      <c r="B62" s="1"/>
      <c r="C62" s="1"/>
      <c r="D62" s="1"/>
      <c r="E62" s="1"/>
      <c r="F62" s="1"/>
      <c r="G62" s="1"/>
      <c r="H62" s="76"/>
      <c r="I62" s="1"/>
      <c r="J62" s="77"/>
      <c r="K62" s="78"/>
      <c r="L62" s="1"/>
      <c r="M62" s="1"/>
    </row>
    <row r="63" spans="2:13" x14ac:dyDescent="0.25">
      <c r="B63" s="1"/>
      <c r="C63" s="1"/>
      <c r="D63" s="1"/>
      <c r="E63" s="1"/>
      <c r="F63" s="1"/>
      <c r="G63" s="1"/>
      <c r="H63" s="76"/>
      <c r="I63" s="1"/>
      <c r="J63" s="77"/>
      <c r="K63" s="78"/>
      <c r="L63" s="1"/>
      <c r="M63" s="1"/>
    </row>
    <row r="64" spans="2:13" x14ac:dyDescent="0.25">
      <c r="B64" s="1"/>
      <c r="C64" s="1"/>
      <c r="D64" s="1"/>
      <c r="E64" s="1"/>
      <c r="F64" s="1"/>
      <c r="G64" s="1"/>
      <c r="H64" s="76"/>
      <c r="I64" s="1"/>
      <c r="J64" s="77"/>
      <c r="K64" s="78"/>
      <c r="L64" s="1"/>
      <c r="M64" s="1"/>
    </row>
    <row r="65" spans="2:13" x14ac:dyDescent="0.25">
      <c r="B65" s="1"/>
      <c r="C65" s="1"/>
      <c r="D65" s="1"/>
      <c r="E65" s="1"/>
      <c r="F65" s="1"/>
      <c r="G65" s="1"/>
      <c r="H65" s="76"/>
      <c r="I65" s="1"/>
      <c r="J65" s="77"/>
      <c r="K65" s="78"/>
      <c r="L65" s="1"/>
      <c r="M65" s="1"/>
    </row>
    <row r="66" spans="2:13" x14ac:dyDescent="0.25">
      <c r="B66" s="1"/>
      <c r="C66" s="1"/>
      <c r="D66" s="1"/>
      <c r="E66" s="1"/>
      <c r="F66" s="1"/>
      <c r="G66" s="1"/>
      <c r="H66" s="76"/>
      <c r="I66" s="1"/>
      <c r="J66" s="77"/>
      <c r="K66" s="78"/>
      <c r="L66" s="1"/>
      <c r="M66" s="1"/>
    </row>
    <row r="67" spans="2:13" x14ac:dyDescent="0.25">
      <c r="B67" s="1"/>
      <c r="C67" s="1"/>
      <c r="D67" s="1"/>
      <c r="E67" s="1"/>
      <c r="F67" s="1"/>
      <c r="G67" s="1"/>
      <c r="H67" s="76"/>
      <c r="I67" s="1"/>
      <c r="J67" s="77"/>
      <c r="K67" s="78"/>
      <c r="L67" s="1"/>
      <c r="M67" s="1"/>
    </row>
  </sheetData>
  <mergeCells count="9">
    <mergeCell ref="J11:K11"/>
    <mergeCell ref="C30:K30"/>
    <mergeCell ref="E37:G37"/>
    <mergeCell ref="D2:E2"/>
    <mergeCell ref="F2:K2"/>
    <mergeCell ref="D3:E4"/>
    <mergeCell ref="F3:M4"/>
    <mergeCell ref="D5:E5"/>
    <mergeCell ref="D10:H10"/>
  </mergeCells>
  <pageMargins left="0.43307086614173229" right="0.23622047244094491" top="0.15748031496062992" bottom="0.15748031496062992" header="0.31496062992125984" footer="0.31496062992125984"/>
  <pageSetup paperSize="9" scale="84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Modelo ORÇAMENTO</vt:lpstr>
      <vt:lpstr>Modelo_Composição</vt:lpstr>
      <vt:lpstr>Plan1</vt:lpstr>
      <vt:lpstr>'Modelo ORÇAMENTO'!Area_de_impressao</vt:lpstr>
      <vt:lpstr>Modelo_Composição!Area_de_impressao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Alvelinda Sena de Sousa</dc:creator>
  <cp:lastModifiedBy>Maria de Fátima Chaves Bezerra</cp:lastModifiedBy>
  <dcterms:created xsi:type="dcterms:W3CDTF">2017-05-29T11:15:59Z</dcterms:created>
  <dcterms:modified xsi:type="dcterms:W3CDTF">2017-05-31T14:41:55Z</dcterms:modified>
</cp:coreProperties>
</file>